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Questa_cartella_di_lavoro"/>
  <mc:AlternateContent xmlns:mc="http://schemas.openxmlformats.org/markup-compatibility/2006">
    <mc:Choice Requires="x15">
      <x15ac:absPath xmlns:x15ac="http://schemas.microsoft.com/office/spreadsheetml/2010/11/ac" url="C:\Users\Matteo Mengoni\Desktop\ASSEGNO DI RICERCA UNIFI\PROGETTO COACH\T4.3 Learning Module on C&amp;B\T4.3.1 Guidance Tool on C&amp;B\Allegati\"/>
    </mc:Choice>
  </mc:AlternateContent>
  <xr:revisionPtr revIDLastSave="0" documentId="13_ncr:1_{AAB44B7D-4092-4DC0-961F-82B9B5CD6EAB}" xr6:coauthVersionLast="47" xr6:coauthVersionMax="47" xr10:uidLastSave="{00000000-0000-0000-0000-000000000000}"/>
  <bookViews>
    <workbookView xWindow="-108" yWindow="-108" windowWidth="23256" windowHeight="12576" xr2:uid="{00000000-000D-0000-FFFF-FFFF00000000}"/>
  </bookViews>
  <sheets>
    <sheet name="Cover" sheetId="33" r:id="rId1"/>
    <sheet name="1. Map of prod. processes" sheetId="9" r:id="rId2"/>
    <sheet name="2. Revenues" sheetId="20" r:id="rId3"/>
    <sheet name="3..1 Preservation &amp; storage" sheetId="21" r:id="rId4"/>
    <sheet name="3.2 Processing" sheetId="22" r:id="rId5"/>
    <sheet name="3.3 Packaging" sheetId="23" r:id="rId6"/>
    <sheet name="3.4 Transport &amp; logistics" sheetId="24" r:id="rId7"/>
    <sheet name="3.5 Retail" sheetId="25" r:id="rId8"/>
    <sheet name="3.6 Admin-Mark-Adv" sheetId="26" r:id="rId9"/>
    <sheet name="4. Recap Table for C&amp;R" sheetId="32" r:id="rId10"/>
    <sheet name="5. Glossary" sheetId="27"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32" l="1"/>
  <c r="E66" i="32"/>
  <c r="F66" i="32"/>
  <c r="E9" i="32"/>
  <c r="F10" i="32" l="1"/>
  <c r="F9" i="32"/>
  <c r="F67" i="32" s="1"/>
  <c r="E67" i="32"/>
  <c r="F76" i="32"/>
  <c r="E76" i="32"/>
  <c r="F75" i="32"/>
  <c r="E75" i="32"/>
  <c r="F74" i="32"/>
  <c r="E74" i="32"/>
  <c r="F73" i="32"/>
  <c r="E73" i="32"/>
  <c r="F72" i="32"/>
  <c r="F71" i="32"/>
  <c r="E71" i="32"/>
  <c r="F70" i="32"/>
  <c r="E70" i="32"/>
  <c r="F69" i="32"/>
  <c r="E69" i="32"/>
  <c r="E10" i="32"/>
  <c r="F63" i="32" l="1"/>
  <c r="F64" i="32" s="1"/>
  <c r="E68" i="32"/>
  <c r="E77" i="32" s="1"/>
  <c r="E78" i="32" s="1"/>
  <c r="F68" i="32"/>
  <c r="F77" i="32" s="1"/>
  <c r="F78" i="32" s="1"/>
  <c r="E63" i="32"/>
  <c r="E64"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Matteo Mengoni</author>
  </authors>
  <commentList>
    <comment ref="C4" authorId="0" shapeId="0" xr:uid="{00000000-0006-0000-0900-000001000000}">
      <text>
        <r>
          <rPr>
            <b/>
            <sz val="9"/>
            <color indexed="81"/>
            <rFont val="Tahoma"/>
            <family val="2"/>
          </rPr>
          <t xml:space="preserve">University of Florence:
</t>
        </r>
        <r>
          <rPr>
            <sz val="9"/>
            <color indexed="81"/>
            <rFont val="Tahoma"/>
            <family val="2"/>
          </rPr>
          <t xml:space="preserve">
Table A is expandable: click on the "+/-" buttons on the left side of the sheet to expand/reduce the different sections of the table.
Fill in only Table A! Table B will fill in automatically as its cells are cross-linked with those of Table A.</t>
        </r>
      </text>
    </comment>
    <comment ref="C9" authorId="0" shapeId="0" xr:uid="{00000000-0006-0000-0900-000002000000}">
      <text>
        <r>
          <rPr>
            <b/>
            <sz val="9"/>
            <color indexed="81"/>
            <rFont val="Tahoma"/>
            <family val="2"/>
          </rPr>
          <t xml:space="preserve">University of Florence:
</t>
        </r>
        <r>
          <rPr>
            <sz val="9"/>
            <color indexed="81"/>
            <rFont val="Tahoma"/>
            <family val="2"/>
          </rPr>
          <t xml:space="preserve">
Revenues data are taken from the revenues sheet (sheet 6).
You can insert revenues per unit of product (reference quantity=1) or total revenues (total quantity * price).
In the reference unit cell, please indicate how data are expressed (kg, quintal, jars, no., etc.).</t>
        </r>
      </text>
    </comment>
    <comment ref="C10" authorId="0" shapeId="0" xr:uid="{00000000-0006-0000-0900-000003000000}">
      <text>
        <r>
          <rPr>
            <b/>
            <sz val="9"/>
            <color indexed="81"/>
            <rFont val="Tahoma"/>
            <family val="2"/>
          </rPr>
          <t xml:space="preserve">University of Florence:
</t>
        </r>
        <r>
          <rPr>
            <sz val="9"/>
            <color indexed="81"/>
            <rFont val="Tahoma"/>
            <family val="2"/>
          </rPr>
          <t xml:space="preserve">
Costs data are taken from the costs sheets (sheet 7.1 to 7.6).
Costs must be expressed in the same way as revenues (in the same reference unit and in the same reference quantity).
The Total Costs cell is the sum of all costs cells below (see formula in the cell).</t>
        </r>
      </text>
    </comment>
    <comment ref="C63" authorId="0" shapeId="0" xr:uid="{00000000-0006-0000-0900-000004000000}">
      <text>
        <r>
          <rPr>
            <b/>
            <sz val="9"/>
            <color indexed="81"/>
            <rFont val="Tahoma"/>
            <family val="2"/>
          </rPr>
          <t xml:space="preserve">University of Florence:
</t>
        </r>
        <r>
          <rPr>
            <sz val="9"/>
            <color indexed="81"/>
            <rFont val="Tahoma"/>
            <family val="2"/>
          </rPr>
          <t>Transformation Value = Total Revenues - Total Costs. (see formula)</t>
        </r>
      </text>
    </comment>
    <comment ref="C64" authorId="0" shapeId="0" xr:uid="{00000000-0006-0000-0900-000005000000}">
      <text>
        <r>
          <rPr>
            <b/>
            <sz val="9"/>
            <color indexed="81"/>
            <rFont val="Tahoma"/>
            <family val="2"/>
          </rPr>
          <t xml:space="preserve">University of Florence:
</t>
        </r>
        <r>
          <rPr>
            <sz val="9"/>
            <color indexed="81"/>
            <rFont val="Tahoma"/>
            <family val="2"/>
          </rPr>
          <t>Value Added represents the economic enhancement a company gives its products or services before offering them to customers.
VA is the difference between total revenues and the costs of external intermediate inputs.</t>
        </r>
        <r>
          <rPr>
            <b/>
            <sz val="9"/>
            <color indexed="81"/>
            <rFont val="Tahoma"/>
            <family val="2"/>
          </rPr>
          <t xml:space="preserve">
</t>
        </r>
        <r>
          <rPr>
            <sz val="9"/>
            <color indexed="81"/>
            <rFont val="Tahoma"/>
            <family val="2"/>
          </rPr>
          <t>Intermediate inputs do not include workforce, machinery/equipment, buildings/sale facilities.</t>
        </r>
        <r>
          <rPr>
            <b/>
            <sz val="9"/>
            <color indexed="81"/>
            <rFont val="Tahoma"/>
            <family val="2"/>
          </rPr>
          <t xml:space="preserve">
</t>
        </r>
        <r>
          <rPr>
            <sz val="9"/>
            <color indexed="81"/>
            <rFont val="Tahoma"/>
            <family val="2"/>
          </rPr>
          <t>Value Added = Transformation Value + Workforce costs + Machinery/Equipment costs + Buildings/Sales Facilities costs. (see formula)</t>
        </r>
      </text>
    </comment>
    <comment ref="C66" authorId="0" shapeId="0" xr:uid="{00000000-0006-0000-0900-000006000000}">
      <text>
        <r>
          <rPr>
            <b/>
            <sz val="9"/>
            <color indexed="81"/>
            <rFont val="Tahoma"/>
            <family val="2"/>
          </rPr>
          <t xml:space="preserve">University of Florence:
</t>
        </r>
        <r>
          <rPr>
            <sz val="9"/>
            <color indexed="81"/>
            <rFont val="Tahoma"/>
            <family val="2"/>
          </rPr>
          <t>The cells in Table B are linked to those in Table A.
Table B auto-fills once you fill table A.
Fill in ONLY Table A!
Costs are simply the sum of similar cost items in Table A. (see formulas)</t>
        </r>
      </text>
    </comment>
  </commentList>
</comments>
</file>

<file path=xl/sharedStrings.xml><?xml version="1.0" encoding="utf-8"?>
<sst xmlns="http://schemas.openxmlformats.org/spreadsheetml/2006/main" count="463" uniqueCount="203">
  <si>
    <t>Value of production</t>
  </si>
  <si>
    <r>
      <rPr>
        <b/>
        <sz val="14"/>
        <color theme="1"/>
        <rFont val="Calibri"/>
        <family val="2"/>
        <scheme val="minor"/>
      </rPr>
      <t>OTHER DISTRIBUTION CHANNEL</t>
    </r>
    <r>
      <rPr>
        <b/>
        <sz val="12"/>
        <color theme="1"/>
        <rFont val="Calibri"/>
        <family val="2"/>
        <scheme val="minor"/>
      </rPr>
      <t xml:space="preserve">
</t>
    </r>
    <r>
      <rPr>
        <sz val="12"/>
        <color theme="1"/>
        <rFont val="Calibri"/>
        <family val="2"/>
        <scheme val="minor"/>
      </rPr>
      <t>Total distribution channel 
or 
relevant product</t>
    </r>
    <r>
      <rPr>
        <b/>
        <sz val="12"/>
        <color theme="1"/>
        <rFont val="Calibri"/>
        <family val="2"/>
        <scheme val="minor"/>
      </rPr>
      <t xml:space="preserve"> </t>
    </r>
    <r>
      <rPr>
        <sz val="12"/>
        <color theme="1"/>
        <rFont val="Calibri"/>
        <family val="2"/>
        <scheme val="minor"/>
      </rPr>
      <t>A</t>
    </r>
  </si>
  <si>
    <t>CHANNEL A</t>
  </si>
  <si>
    <t xml:space="preserve">CHANNEL B </t>
  </si>
  <si>
    <t>REVENUES</t>
  </si>
  <si>
    <t>Total Revenue</t>
  </si>
  <si>
    <t>Revenues from the most relevant products</t>
  </si>
  <si>
    <t>% of the total revenues from Channel A</t>
  </si>
  <si>
    <t>Price</t>
  </si>
  <si>
    <t>Quantity</t>
  </si>
  <si>
    <t>% of the total revenues from Channel B</t>
  </si>
  <si>
    <t>Product 1</t>
  </si>
  <si>
    <t>Product  2</t>
  </si>
  <si>
    <t>Product  3</t>
  </si>
  <si>
    <t>Other products</t>
  </si>
  <si>
    <t>CHANNEL B</t>
  </si>
  <si>
    <t>COSTS</t>
  </si>
  <si>
    <t>Below are listed some examples of costs related to this step of the supply chain. For both channels (A and B), try to quantify them in absolute terms, on an annual basis. Feel free to add whatever additional cost you find relevant.</t>
  </si>
  <si>
    <t>Describe each phase/cost: what resources are employed and how they are used?</t>
  </si>
  <si>
    <t>% of attribution of each cost to Channel A</t>
  </si>
  <si>
    <t>COST 
(report the annual cost)</t>
  </si>
  <si>
    <t>% of attribution of each cost to Channel B</t>
  </si>
  <si>
    <t>PRESERVATION AND STORAGE. 
Describe this phase ----&gt;</t>
  </si>
  <si>
    <t>a) Buildings (e.g. warehouse, barn, etc.)</t>
  </si>
  <si>
    <t>maintenance</t>
  </si>
  <si>
    <t>insurance</t>
  </si>
  <si>
    <t>b) Machinery and equipment</t>
  </si>
  <si>
    <t>c) Workforce</t>
  </si>
  <si>
    <t>hired casual workers</t>
  </si>
  <si>
    <t>hired permanent (temporary or fixed-term) workers</t>
  </si>
  <si>
    <t>family workers</t>
  </si>
  <si>
    <t xml:space="preserve">d) Raw materials </t>
  </si>
  <si>
    <t>e) Energy/fuel</t>
  </si>
  <si>
    <t>f) Outsourced services/ contract work</t>
  </si>
  <si>
    <t xml:space="preserve">g) Taxes </t>
  </si>
  <si>
    <t>h) Other costs</t>
  </si>
  <si>
    <t>PROCESSING
Describe this phase ---&gt;</t>
  </si>
  <si>
    <t>PACKAGING
Describe this phase ----&gt;</t>
  </si>
  <si>
    <t>TRANSPORTATION AND LOGISTICS
Describe this phase ----&gt;</t>
  </si>
  <si>
    <t>a) Vehicles</t>
  </si>
  <si>
    <t>b) Workforce</t>
  </si>
  <si>
    <t>c) Fuel</t>
  </si>
  <si>
    <t>d) Outsourced services/ contract work</t>
  </si>
  <si>
    <t xml:space="preserve">e) Taxes </t>
  </si>
  <si>
    <t>f) Other costs</t>
  </si>
  <si>
    <t>RETAIL
Describe this phase ----&gt;</t>
  </si>
  <si>
    <t>a) Sale facilities (store, gazebo, stall, stand, etc.)</t>
  </si>
  <si>
    <t>d) Raw materials</t>
  </si>
  <si>
    <t xml:space="preserve">g) Taxes (public land tax, etc.) </t>
  </si>
  <si>
    <t>h) Other costs (participation fees)</t>
  </si>
  <si>
    <t>ADMINISTRATION / MARKETING /
ADVERTISING
Describe this phase ---&gt;</t>
  </si>
  <si>
    <t>a) Buildings (eg. office)</t>
  </si>
  <si>
    <t xml:space="preserve">hired employees (permanent or fixed-term) </t>
  </si>
  <si>
    <t>g) Intermediation/brokerage costs</t>
  </si>
  <si>
    <t xml:space="preserve">h) Taxes </t>
  </si>
  <si>
    <t>i) Other costs</t>
  </si>
  <si>
    <t>GLOSSARY</t>
  </si>
  <si>
    <t>Acronyms used: nb – number, '000 –  thousand, € -  euro, AWU  –  annual work unit, hrs – hours, LU – livestock unit, ha - hectare, kg – kilogramme, q – quintal (100 kg), FWU – family work unit.</t>
  </si>
  <si>
    <t>Label</t>
  </si>
  <si>
    <t>Unit</t>
  </si>
  <si>
    <t>Description</t>
  </si>
  <si>
    <t>Structure and yield</t>
  </si>
  <si>
    <t>Total labour input</t>
  </si>
  <si>
    <t>AWU</t>
  </si>
  <si>
    <t>Total labour input of holding expressed in annual work units = full-time person equivalents.</t>
  </si>
  <si>
    <t>Unpaid labour input</t>
  </si>
  <si>
    <t>Refers generally to unpaid labour expressed in FWU = Family work unit = Family AWU.</t>
  </si>
  <si>
    <t>Paid labour input</t>
  </si>
  <si>
    <t>Remuneration maybe in cash or in kind.</t>
  </si>
  <si>
    <t>Labour input</t>
  </si>
  <si>
    <t>hrs</t>
  </si>
  <si>
    <t>Time worked in hours by total labour input on holding.</t>
  </si>
  <si>
    <t>Time worked in hours by unpaid labour input (generally family) on holding.</t>
  </si>
  <si>
    <t>Time worked in hours by paid labour input on holding.</t>
  </si>
  <si>
    <t>Total Utilised Agricultural Area</t>
  </si>
  <si>
    <t>ha</t>
  </si>
  <si>
    <t>Total utilised agricultural area of holding. Does not include areas used for mushrooms, landrented for less than one year on an occasional basis, woodland and other farm areas (roads, ponds, non-farmed areas, etc.). 
It consists of landin owner occupation, rented land, land in share-cropping (remuneration linked to output from land made available).
 It includes agricultural land temporarily not under cultivation for agricultural reasons or being withdrawn from productionas part of agricultural policy measures. It is expressed in hectares (10 000 m²).
It includes kitchen gardens.</t>
  </si>
  <si>
    <t>Output</t>
  </si>
  <si>
    <t>Total output</t>
  </si>
  <si>
    <t>€</t>
  </si>
  <si>
    <t>Total value of output of crops and crop products, livestock and livestock products and of other output, including that of other gainful activities (OGA) of the farms. 
Sales and use of (crop and livestock) products and livestock
+ change in stocks of products (crop and livestock)
+ change in valuation of livestock
-  purchases of livestock
+ various non-exceptional products.</t>
  </si>
  <si>
    <t>Total output /Total input</t>
  </si>
  <si>
    <t>ratio</t>
  </si>
  <si>
    <t xml:space="preserve">Total of output/[Specific costs + Overheads + Depreciation+ External factors].
</t>
  </si>
  <si>
    <t>Costs</t>
  </si>
  <si>
    <t>Depreciation</t>
  </si>
  <si>
    <t>Depreciation of capital assets entry in the accounts of depreciation of capital assets over the accounting year.
Concerns plantations of permanent crops (biological assets, estimated), farm buildings and fixed equipment, land improvements, machinery and equipment and forest plantations. There is no depreciation of land and circulating capital.</t>
  </si>
  <si>
    <t>Maintenance</t>
  </si>
  <si>
    <t xml:space="preserve">Cost of maintenance for buildings, machinery and equipment </t>
  </si>
  <si>
    <t xml:space="preserve">Insurance </t>
  </si>
  <si>
    <t xml:space="preserve">Cost of insurance for buildings, machinery and equipment </t>
  </si>
  <si>
    <t>Hired casual workers</t>
  </si>
  <si>
    <t>Wages paid to external workers, hired on an as-needed basis, to meet firm momentary needs. The worker has no guaranteed hours of work, no regular pattern of work, and no ongoing expectation of employment, but he only works as and when it suits both him and the employer.</t>
  </si>
  <si>
    <t>Hired employees</t>
  </si>
  <si>
    <t>Wages paid to external workers, hired with a fixed-term or permanent contract.</t>
  </si>
  <si>
    <t>Family workers</t>
  </si>
  <si>
    <t>Opportunity cost of family labour, computed as the wage family workers would earn by working off the farm.</t>
  </si>
  <si>
    <t>Contract work</t>
  </si>
  <si>
    <t>Costs linked to work carried out by contractors and to the hire of machinery.</t>
  </si>
  <si>
    <t>Raw materials</t>
  </si>
  <si>
    <t>Cost of raw materials used in the production process.</t>
  </si>
  <si>
    <t>Energy/fuel</t>
  </si>
  <si>
    <t>Cost of motor fuels, electricity, heating fuels.</t>
  </si>
  <si>
    <t>Outsourced services</t>
  </si>
  <si>
    <t>Cost of activities outsourced off the firm.</t>
  </si>
  <si>
    <t>Taxes</t>
  </si>
  <si>
    <t>Farm taxes and other dues (not including VAT and the personal taxes of the holder) and taxes and other charges on land and buildings.</t>
  </si>
  <si>
    <t>Intermediation/
brokerage costs</t>
  </si>
  <si>
    <t>Cost of intermediation and brokerage services.</t>
  </si>
  <si>
    <t>Total Inputs</t>
  </si>
  <si>
    <t>= Specific costs (including inputs produced on the holding) + Overheads 
+ Depreciation+ External factors.</t>
  </si>
  <si>
    <t>Total intermediate consumption</t>
  </si>
  <si>
    <t>Total specific costs (including inputs produced on the holding) and overheads arising from production in the accounting year.
= Specific costs + Overheads (incl. machinery costs).</t>
  </si>
  <si>
    <t>Total specific costs</t>
  </si>
  <si>
    <r>
      <rPr>
        <sz val="14"/>
        <rFont val="Calibri"/>
        <family val="2"/>
      </rPr>
      <t xml:space="preserve">= Crop-specific inputs </t>
    </r>
    <r>
      <rPr>
        <sz val="14"/>
        <color rgb="FF000000"/>
        <rFont val="Times New Roman"/>
        <family val="1"/>
      </rPr>
      <t>(</t>
    </r>
    <r>
      <rPr>
        <sz val="14"/>
        <rFont val="Calibri"/>
        <family val="2"/>
      </rPr>
      <t>seeds and seedlings, fertilizers, crop protection products, other specific crop costs</t>
    </r>
    <r>
      <rPr>
        <sz val="14"/>
        <color rgb="FF000000"/>
        <rFont val="Times New Roman"/>
        <family val="1"/>
      </rPr>
      <t>)</t>
    </r>
    <r>
      <rPr>
        <sz val="14"/>
        <rFont val="Calibri"/>
        <family val="2"/>
      </rPr>
      <t xml:space="preserve">, livestock-specific inputs </t>
    </r>
    <r>
      <rPr>
        <sz val="14"/>
        <color rgb="FF000000"/>
        <rFont val="Times New Roman"/>
        <family val="1"/>
      </rPr>
      <t>(</t>
    </r>
    <r>
      <rPr>
        <sz val="14"/>
        <rFont val="Calibri"/>
        <family val="2"/>
      </rPr>
      <t>feed for grazing</t>
    </r>
    <r>
      <rPr>
        <sz val="14"/>
        <color rgb="FF000000"/>
        <rFont val="Times New Roman"/>
        <family val="1"/>
      </rPr>
      <t xml:space="preserve"> stock and granivores, other specific livestock costs) and specific OGA costs.</t>
    </r>
  </si>
  <si>
    <t>Total farming overheads</t>
  </si>
  <si>
    <t>Supply costs linked to production activity but not linked to specific lines of production.</t>
  </si>
  <si>
    <t>Other direct inputs</t>
  </si>
  <si>
    <t>Water, agricultural insurance (except for buildings and accidents at work) and other farming overheads (accountants' fees, telephone charges, etc.).</t>
  </si>
  <si>
    <t>Total external factors</t>
  </si>
  <si>
    <r>
      <rPr>
        <sz val="14"/>
        <rFont val="Calibri"/>
        <family val="2"/>
      </rPr>
      <t>Remuneration of inputs (work, land and capital) which are not the property of the holder.
= wages, rent and interest paid.</t>
    </r>
  </si>
  <si>
    <t>Rent paid</t>
  </si>
  <si>
    <t>Rent paid for farm land and buildings and rental charges.</t>
  </si>
  <si>
    <r>
      <rPr>
        <b/>
        <sz val="18"/>
        <rFont val="Calibri"/>
        <family val="2"/>
      </rPr>
      <t>Balance subsidies
and taxes</t>
    </r>
  </si>
  <si>
    <t>Interest paid</t>
  </si>
  <si>
    <t>Interest and financial charges paid on loans obtained for the purchase of land, buildings, machinery and equipment, livestock, circulating capital, interest and financial charges on debts.</t>
  </si>
  <si>
    <t>Balance current
subsidies and taxes</t>
  </si>
  <si>
    <t>Subsidies and taxes arising from current productive activity in the accounting year. Balance of subsidies and taxes on current operations.
=Farm subsidies + VAT balance on current operations – Farm taxes</t>
  </si>
  <si>
    <t>VAT balance excluding on investments</t>
  </si>
  <si>
    <r>
      <rPr>
        <sz val="14"/>
        <rFont val="Calibri"/>
        <family val="2"/>
      </rPr>
      <t>The general rule is for allentries to be made exclusive of VAT; this poses no
problems when the holder is subject to the normal VAT system. When the special
agricultural system applies, the different VAT amounts should be recorded so that when the results are calculated any
advantages of national agricultural VAT systems canbe taken into account.
= VAT balance on current operations
= (VAT on sales + flat-rate refundof VAT - VAT on purchases)</t>
    </r>
  </si>
  <si>
    <r>
      <rPr>
        <b/>
        <sz val="14"/>
        <rFont val="Calibri"/>
        <family val="2"/>
      </rPr>
      <t>Balance subsidies and taxes on
investment</t>
    </r>
  </si>
  <si>
    <r>
      <rPr>
        <sz val="14"/>
        <rFont val="Calibri"/>
        <family val="2"/>
      </rPr>
      <t>Subsidies andtaxes not arising from current productive activity in the
accounting year.
=Subsidies on investments + premiums for the cessationof dairy farming – VAT</t>
    </r>
  </si>
  <si>
    <t>Subsidies on investments</t>
  </si>
  <si>
    <t>The amount of subsidies on investments allocated to the accounting year.</t>
  </si>
  <si>
    <t>Subsidies on agricultural investments</t>
  </si>
  <si>
    <t>Subsidies on agricultural investment received during the accounting year.</t>
  </si>
  <si>
    <t>Balance of VAT on investments</t>
  </si>
  <si>
    <t>It was considered preferable, for the purposes of calculating income, to treat this amount separately from the overall VAT balance. It is generally a large amount and has no connection with the year's production. If it were taken into account in the VAT balance, it would distort the balance of subsidies and taxes on current operations.</t>
  </si>
  <si>
    <t>Income</t>
  </si>
  <si>
    <t>Gross Farm Income</t>
  </si>
  <si>
    <r>
      <rPr>
        <sz val="14"/>
        <rFont val="Calibri"/>
        <family val="2"/>
      </rPr>
      <t>Output
- Intermediate consumption
+ Balance current subsidies &amp; taxes.</t>
    </r>
  </si>
  <si>
    <t>Farm Net Value Added</t>
  </si>
  <si>
    <t>Remuneration to the fixed factors of production (work, land and capital), whether they be external or family factors. As a result, holdings can be compared irrespective of their family/non-family nature of the factors of production employed. This indicator is sensitive, however, to the production methods employed: the ratio (intermediate consumption + depreciation)/fixed factors may vary and therefore influence the FNVA level.</t>
  </si>
  <si>
    <t>Farm Net Income</t>
  </si>
  <si>
    <t>Remuneration to fixed factors of production of the family (work, land and capital) and remuneration to the entrepreneur's risks (loss/profit) in the accounting year.</t>
  </si>
  <si>
    <t>Farm Net Value Added / AWU</t>
  </si>
  <si>
    <t>€/ AWU</t>
  </si>
  <si>
    <t>Farm Net Value Added expressed per agricultural work unit (AWU). It takes into account differences in the labour force to be remunerated per holding. SE425 is a weighted mean (average) calculated as a [sum of sample farm incomes x sample farm weights] / [sum of sample farm AWU x sample farm weights].</t>
  </si>
  <si>
    <t>Family Farm Income / FWU</t>
  </si>
  <si>
    <t>€/ FWU</t>
  </si>
  <si>
    <t>Family Farm Income expressed per family labour unit. Takes into account differences in the family labour force to be remunerated per holding.</t>
  </si>
  <si>
    <t>depreciation</t>
  </si>
  <si>
    <t>Total annual revenues from the distribution channel</t>
  </si>
  <si>
    <t>Does the cost refer also to other stages of the value chain and which one? 
If yes, do not repeat the cost in other sheets</t>
  </si>
  <si>
    <t>Explain how you computed the cost (if needed)</t>
  </si>
  <si>
    <t>Full-time equivalent (FTE)</t>
  </si>
  <si>
    <r>
      <t xml:space="preserve">A full-time equivalent (FTE) is a unit to measure employed persons in a way that makes them comparable although they may work a different number of hours per week.
The unit is obtained by comparing an employee's average number of hours worked to the average number of hours of a full-time worker. A full-time person is therefore counted as one FTE, while a part-time worker gets a score in proportion to the hours he or she works. The workforce of an enterprise, activity, or country etc. can then be added up and expressed as the number of full-time equivalents.
</t>
    </r>
    <r>
      <rPr>
        <b/>
        <sz val="14"/>
        <rFont val="Calibri"/>
        <family val="2"/>
      </rPr>
      <t>A FTE worker works 8 hours/day, 5 days a week, 40 hours/week, 48 weeks/year, 1920 hours/year.</t>
    </r>
    <r>
      <rPr>
        <sz val="14"/>
        <rFont val="Calibri"/>
        <family val="2"/>
      </rPr>
      <t xml:space="preserve"> 
For example, a part-time worker employed for 20 hours a week where full-time work consists of 40 hours, is counted as 0.5 FTE.</t>
    </r>
  </si>
  <si>
    <t>Fill in the table reporting the total annual value of sales in the distribution channel. If possible, compute also the value of sales for some of your most relevant products.</t>
  </si>
  <si>
    <t>TABLE A: Costs by phase</t>
  </si>
  <si>
    <t>Product:_________________</t>
  </si>
  <si>
    <t>TOTAL REVENUES</t>
  </si>
  <si>
    <t>TOTAL COSTS</t>
  </si>
  <si>
    <t>Preservation and storage</t>
  </si>
  <si>
    <t xml:space="preserve"> </t>
  </si>
  <si>
    <t>Buildings</t>
  </si>
  <si>
    <t>Machinery and equipment</t>
  </si>
  <si>
    <t>Workforce</t>
  </si>
  <si>
    <t xml:space="preserve">Raw materials </t>
  </si>
  <si>
    <t>Other costs</t>
  </si>
  <si>
    <t>Processing</t>
  </si>
  <si>
    <t>Packaging</t>
  </si>
  <si>
    <t>Transport &amp; Logistic</t>
  </si>
  <si>
    <t>Vehicles</t>
  </si>
  <si>
    <t>Fuel</t>
  </si>
  <si>
    <t>Retail</t>
  </si>
  <si>
    <t>Sale facilities</t>
  </si>
  <si>
    <t>Admin.-Mark.-Adv.</t>
  </si>
  <si>
    <r>
      <t>TRANSFORMATION VALUE 
(</t>
    </r>
    <r>
      <rPr>
        <b/>
        <sz val="11"/>
        <color rgb="FF00B050"/>
        <rFont val="Calibri"/>
        <family val="2"/>
        <scheme val="minor"/>
      </rPr>
      <t>T. REVENUES</t>
    </r>
    <r>
      <rPr>
        <b/>
        <sz val="11"/>
        <color rgb="FF3366FF"/>
        <rFont val="Calibri"/>
        <family val="2"/>
        <scheme val="minor"/>
      </rPr>
      <t xml:space="preserve"> - </t>
    </r>
    <r>
      <rPr>
        <b/>
        <sz val="11"/>
        <color rgb="FFFF0000"/>
        <rFont val="Calibri"/>
        <family val="2"/>
        <scheme val="minor"/>
      </rPr>
      <t>T.COSTS</t>
    </r>
    <r>
      <rPr>
        <b/>
        <sz val="11"/>
        <color rgb="FF3366FF"/>
        <rFont val="Calibri"/>
        <family val="2"/>
        <scheme val="minor"/>
      </rPr>
      <t>)</t>
    </r>
  </si>
  <si>
    <t>TABLE B: Aggregated costs</t>
  </si>
  <si>
    <t>Buildings/Sale facilities</t>
  </si>
  <si>
    <t>Reference unit (kg, quintal, no., jar, etc.)</t>
  </si>
  <si>
    <t xml:space="preserve">Reference quantity (1 or total quantity) </t>
  </si>
  <si>
    <t>Price (or average price)</t>
  </si>
  <si>
    <t>UoF NOTE! CLICK TO READ</t>
  </si>
  <si>
    <t>RECAP TABLE FOR COSTS &amp; REVENUES</t>
  </si>
  <si>
    <t>VALUE ADDED 
(TRANSF. VALUE + WORKFORCE + MACHINERY AND EQUIPMENT + BUILDINGS/SALE FACILITIES)</t>
  </si>
  <si>
    <t>FIRM/COMPANY: __________________________________________________</t>
  </si>
  <si>
    <t xml:space="preserve">
CHANNEL A 
(SFSC): 
______________________
</t>
  </si>
  <si>
    <t>CHANNEL B (BENCHMARK - long/short channel):
_____________________</t>
  </si>
  <si>
    <t>SHORT FOOD SUPPLY CHAIN</t>
  </si>
  <si>
    <t>BENCHMARK - short/long channel</t>
  </si>
  <si>
    <r>
      <rPr>
        <b/>
        <sz val="14"/>
        <color theme="1"/>
        <rFont val="Calibri"/>
        <family val="2"/>
        <scheme val="minor"/>
      </rPr>
      <t xml:space="preserve">SHORT FOOD SUPPLY CHAIN
</t>
    </r>
    <r>
      <rPr>
        <b/>
        <sz val="12"/>
        <color theme="1"/>
        <rFont val="Calibri"/>
        <family val="2"/>
        <scheme val="minor"/>
      </rPr>
      <t xml:space="preserve">
</t>
    </r>
    <r>
      <rPr>
        <sz val="12"/>
        <color theme="1"/>
        <rFont val="Calibri"/>
        <family val="2"/>
        <scheme val="minor"/>
      </rPr>
      <t>Total distribution channel 
or 
relevant product A</t>
    </r>
  </si>
  <si>
    <r>
      <rPr>
        <b/>
        <sz val="14"/>
        <color theme="1"/>
        <rFont val="Calibri"/>
        <family val="2"/>
        <scheme val="minor"/>
      </rPr>
      <t xml:space="preserve">SHORT FOOD SUPPLY CHAIN
</t>
    </r>
    <r>
      <rPr>
        <b/>
        <sz val="12"/>
        <color theme="1"/>
        <rFont val="Calibri"/>
        <family val="2"/>
        <scheme val="minor"/>
      </rPr>
      <t xml:space="preserve">
</t>
    </r>
    <r>
      <rPr>
        <sz val="12"/>
        <color theme="1"/>
        <rFont val="Calibri"/>
        <family val="2"/>
        <scheme val="minor"/>
      </rPr>
      <t>Relevant product B</t>
    </r>
  </si>
  <si>
    <r>
      <rPr>
        <b/>
        <sz val="14"/>
        <color theme="1"/>
        <rFont val="Calibri"/>
        <family val="2"/>
        <scheme val="minor"/>
      </rPr>
      <t>BENCHMARK (SHORT/LONG) DISTRIBUTION CHANNEL</t>
    </r>
    <r>
      <rPr>
        <b/>
        <sz val="12"/>
        <color theme="1"/>
        <rFont val="Calibri"/>
        <family val="2"/>
        <scheme val="minor"/>
      </rPr>
      <t xml:space="preserve">
</t>
    </r>
    <r>
      <rPr>
        <sz val="12"/>
        <color theme="1"/>
        <rFont val="Calibri"/>
        <family val="2"/>
        <scheme val="minor"/>
      </rPr>
      <t>Total distribution channel 
or 
relevant product</t>
    </r>
    <r>
      <rPr>
        <b/>
        <sz val="12"/>
        <color theme="1"/>
        <rFont val="Calibri"/>
        <family val="2"/>
        <scheme val="minor"/>
      </rPr>
      <t xml:space="preserve"> </t>
    </r>
    <r>
      <rPr>
        <sz val="12"/>
        <color theme="1"/>
        <rFont val="Calibri"/>
        <family val="2"/>
        <scheme val="minor"/>
      </rPr>
      <t>A</t>
    </r>
  </si>
  <si>
    <t>Authors:</t>
  </si>
  <si>
    <r>
      <rPr>
        <b/>
        <sz val="16"/>
        <rFont val="Arial"/>
        <family val="2"/>
      </rPr>
      <t xml:space="preserve">MAP OF PRODUCTION PROCESSES
</t>
    </r>
    <r>
      <rPr>
        <b/>
        <sz val="14"/>
        <color rgb="FFFF0000"/>
        <rFont val="Arial"/>
        <family val="2"/>
      </rPr>
      <t>(FOR ILLUSTRATION PURPOSE ONLY: DO NOT FILL!)</t>
    </r>
    <r>
      <rPr>
        <b/>
        <sz val="14"/>
        <rFont val="Arial"/>
        <family val="2"/>
      </rPr>
      <t xml:space="preserve">
</t>
    </r>
    <r>
      <rPr>
        <sz val="12"/>
        <rFont val="Arial"/>
        <family val="2"/>
      </rPr>
      <t xml:space="preserve">This map represents the structure of revenues and costs for the main production processes and value creation processes of a producer. 
The aim of the map is to help producers to reflect upon the structure of their own revenues and costs, to better define the subject of the C&amp;B analysis (which process/es to take into account) and to become aware of the operational and accounting links between the various processes of their company.
</t>
    </r>
    <r>
      <rPr>
        <b/>
        <sz val="14"/>
        <rFont val="Arial"/>
        <family val="2"/>
      </rPr>
      <t xml:space="preserve">
</t>
    </r>
    <r>
      <rPr>
        <b/>
        <sz val="14"/>
        <color rgb="FFFF0000"/>
        <rFont val="Arial"/>
        <family val="2"/>
      </rPr>
      <t>Read the map and reflect with the interviewee on these aspects before moving to revenues and costs quantification.</t>
    </r>
  </si>
  <si>
    <t>Full quantitative tool for the assessment of economic cost and benefits deriving from selling in short food supply chains</t>
  </si>
  <si>
    <t>Andrea Marescotti, Giovanni Belletti and Matteo Mengoni (University of Florence, Italy)</t>
  </si>
  <si>
    <r>
      <rPr>
        <b/>
        <sz val="12"/>
        <color rgb="FF000000"/>
        <rFont val="Calibri"/>
        <family val="2"/>
        <scheme val="minor"/>
      </rPr>
      <t>JOINT COSTS A+B</t>
    </r>
    <r>
      <rPr>
        <sz val="12"/>
        <color rgb="FF000000"/>
        <rFont val="Calibri"/>
        <family val="2"/>
        <scheme val="minor"/>
      </rPr>
      <t xml:space="preserve">
(e.g. retail workforce, retail facilities amortization, energy, etc.)</t>
    </r>
  </si>
  <si>
    <r>
      <rPr>
        <b/>
        <sz val="12"/>
        <color rgb="FF000000"/>
        <rFont val="Calibri"/>
        <family val="2"/>
        <scheme val="minor"/>
      </rPr>
      <t>COMMON COSTS</t>
    </r>
    <r>
      <rPr>
        <sz val="12"/>
        <color rgb="FF000000"/>
        <rFont val="Calibri"/>
        <family val="2"/>
        <scheme val="minor"/>
      </rPr>
      <t xml:space="preserve">
(e.g. workforce, tractors amortization, vehicles and trucks, etc.)</t>
    </r>
  </si>
  <si>
    <r>
      <rPr>
        <b/>
        <sz val="12"/>
        <color rgb="FF000000"/>
        <rFont val="Calibri"/>
        <family val="2"/>
        <scheme val="minor"/>
      </rPr>
      <t>GENERAL COSTS</t>
    </r>
    <r>
      <rPr>
        <sz val="12"/>
        <color rgb="FF000000"/>
        <rFont val="Calibri"/>
        <family val="2"/>
        <scheme val="minor"/>
      </rPr>
      <t xml:space="preserve">
(e.g. managerial workforce, utilities, buildings amortization, general administrative costs, etc.)</t>
    </r>
  </si>
  <si>
    <r>
      <rPr>
        <b/>
        <sz val="12"/>
        <color rgb="FF000000"/>
        <rFont val="Calibri"/>
        <family val="2"/>
        <scheme val="minor"/>
      </rPr>
      <t>Specific variable costs</t>
    </r>
    <r>
      <rPr>
        <sz val="12"/>
        <color rgb="FF000000"/>
        <rFont val="Calibri"/>
        <family val="2"/>
        <scheme val="minor"/>
      </rPr>
      <t xml:space="preserve">
For each step of the value-chain:
-        Preservation and storage
-        Packaging
-        Processing
-        Retail
-        Transportation and logistics
-        Administration/marketing /advertising</t>
    </r>
  </si>
  <si>
    <r>
      <rPr>
        <b/>
        <sz val="12"/>
        <color rgb="FF000000"/>
        <rFont val="Calibri"/>
        <family val="2"/>
        <scheme val="minor"/>
      </rPr>
      <t>Specific fixed costs</t>
    </r>
    <r>
      <rPr>
        <sz val="12"/>
        <color rgb="FF000000"/>
        <rFont val="Calibri"/>
        <family val="2"/>
        <scheme val="minor"/>
      </rPr>
      <t xml:space="preserve">
(e.g. specific workforce, amortization, specific machinery)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</si>
</sst>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quot;€&quot;;[Red]\-#,##0.0000\ &quot;€&quot;"/>
  </numFmts>
  <fonts count="45" x14ac:knownFonts="1">
    <font>
      <sz val="11"/>
      <color theme="1"/>
      <name val="Calibri"/>
      <family val="2"/>
      <scheme val="minor"/>
    </font>
    <font>
      <b/>
      <sz val="11"/>
      <color theme="1"/>
      <name val="Calibri"/>
      <family val="2"/>
      <scheme val="minor"/>
    </font>
    <font>
      <b/>
      <sz val="14"/>
      <name val="Arial"/>
      <family val="2"/>
    </font>
    <font>
      <b/>
      <sz val="10"/>
      <name val="Arial"/>
      <family val="2"/>
    </font>
    <font>
      <sz val="12"/>
      <name val="Arial"/>
      <family val="2"/>
    </font>
    <font>
      <sz val="12"/>
      <color theme="1"/>
      <name val="Calibri"/>
      <family val="2"/>
      <scheme val="minor"/>
    </font>
    <font>
      <b/>
      <sz val="11"/>
      <color rgb="FFFF0000"/>
      <name val="Calibri"/>
      <family val="2"/>
      <scheme val="minor"/>
    </font>
    <font>
      <sz val="10"/>
      <name val="Arial"/>
      <family val="2"/>
    </font>
    <font>
      <b/>
      <sz val="12"/>
      <name val="Arial"/>
      <family val="2"/>
    </font>
    <font>
      <b/>
      <sz val="11"/>
      <name val="Arial"/>
      <family val="2"/>
    </font>
    <font>
      <sz val="11"/>
      <name val="Arial"/>
      <family val="2"/>
    </font>
    <font>
      <b/>
      <sz val="14"/>
      <name val="Calibri"/>
      <family val="2"/>
    </font>
    <font>
      <u/>
      <sz val="10"/>
      <color theme="10"/>
      <name val="Arial"/>
      <family val="2"/>
    </font>
    <font>
      <sz val="12"/>
      <color rgb="FF000000"/>
      <name val="Calibri"/>
      <family val="2"/>
      <scheme val="minor"/>
    </font>
    <font>
      <b/>
      <sz val="12"/>
      <color theme="1"/>
      <name val="Calibri"/>
      <family val="2"/>
      <scheme val="minor"/>
    </font>
    <font>
      <b/>
      <sz val="14"/>
      <color theme="1"/>
      <name val="Calibri"/>
      <family val="2"/>
      <scheme val="minor"/>
    </font>
    <font>
      <b/>
      <sz val="16"/>
      <name val="Arial"/>
      <family val="2"/>
    </font>
    <font>
      <b/>
      <i/>
      <sz val="10"/>
      <name val="Arial"/>
      <family val="2"/>
    </font>
    <font>
      <i/>
      <sz val="11"/>
      <name val="Arial"/>
      <family val="2"/>
    </font>
    <font>
      <b/>
      <sz val="11"/>
      <color rgb="FFFF0000"/>
      <name val="Arial"/>
      <family val="2"/>
    </font>
    <font>
      <sz val="10"/>
      <color rgb="FFFF0000"/>
      <name val="Arial"/>
      <family val="2"/>
    </font>
    <font>
      <b/>
      <sz val="11"/>
      <color theme="1"/>
      <name val="Arial"/>
      <family val="2"/>
    </font>
    <font>
      <sz val="10"/>
      <color rgb="FF000000"/>
      <name val="Times New Roman"/>
      <family val="1"/>
    </font>
    <font>
      <b/>
      <sz val="18"/>
      <color rgb="FF000000"/>
      <name val="Times New Roman"/>
      <family val="1"/>
    </font>
    <font>
      <b/>
      <sz val="11"/>
      <color rgb="FF000000"/>
      <name val="Times New Roman"/>
      <family val="1"/>
    </font>
    <font>
      <sz val="14"/>
      <name val="Times New Roman"/>
      <family val="1"/>
    </font>
    <font>
      <b/>
      <sz val="10"/>
      <color rgb="FF000000"/>
      <name val="Times New Roman"/>
      <family val="1"/>
    </font>
    <font>
      <b/>
      <i/>
      <sz val="14"/>
      <name val="Calibri"/>
      <family val="2"/>
    </font>
    <font>
      <b/>
      <sz val="18"/>
      <name val="Calibri"/>
      <family val="2"/>
    </font>
    <font>
      <sz val="14"/>
      <name val="Calibri"/>
      <family val="2"/>
    </font>
    <font>
      <sz val="14"/>
      <color rgb="FF000000"/>
      <name val="Times New Roman"/>
      <family val="2"/>
      <charset val="204"/>
    </font>
    <font>
      <sz val="14"/>
      <color rgb="FF000000"/>
      <name val="Times New Roman"/>
      <family val="1"/>
    </font>
    <font>
      <b/>
      <sz val="14"/>
      <color rgb="FF000000"/>
      <name val="Times New Roman"/>
      <family val="1"/>
    </font>
    <font>
      <sz val="11"/>
      <name val="Calibri"/>
      <family val="2"/>
      <scheme val="minor"/>
    </font>
    <font>
      <b/>
      <sz val="14"/>
      <color rgb="FFFF0000"/>
      <name val="Arial"/>
      <family val="2"/>
    </font>
    <font>
      <b/>
      <sz val="11"/>
      <color rgb="FF00B050"/>
      <name val="Calibri"/>
      <family val="2"/>
      <scheme val="minor"/>
    </font>
    <font>
      <b/>
      <sz val="11"/>
      <color rgb="FF3366FF"/>
      <name val="Calibri"/>
      <family val="2"/>
      <scheme val="minor"/>
    </font>
    <font>
      <b/>
      <sz val="11"/>
      <color rgb="FF7030A0"/>
      <name val="Calibri"/>
      <family val="2"/>
      <scheme val="minor"/>
    </font>
    <font>
      <b/>
      <sz val="11"/>
      <color rgb="FF0070C0"/>
      <name val="Calibri"/>
      <family val="2"/>
      <scheme val="minor"/>
    </font>
    <font>
      <sz val="9"/>
      <color indexed="81"/>
      <name val="Tahoma"/>
      <family val="2"/>
    </font>
    <font>
      <b/>
      <sz val="9"/>
      <color indexed="81"/>
      <name val="Tahoma"/>
      <family val="2"/>
    </font>
    <font>
      <b/>
      <sz val="18"/>
      <color rgb="FFFF0000"/>
      <name val="Calibri"/>
      <family val="2"/>
      <scheme val="minor"/>
    </font>
    <font>
      <b/>
      <i/>
      <sz val="11"/>
      <color rgb="FFFF0000"/>
      <name val="Calibri"/>
      <family val="2"/>
      <scheme val="minor"/>
    </font>
    <font>
      <i/>
      <sz val="11"/>
      <color theme="1"/>
      <name val="Calibri"/>
      <family val="2"/>
      <scheme val="minor"/>
    </font>
    <font>
      <b/>
      <sz val="12"/>
      <color rgb="FF000000"/>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2" tint="-0.249977111117893"/>
        <bgColor indexed="64"/>
      </patternFill>
    </fill>
    <fill>
      <patternFill patternType="solid">
        <fgColor rgb="FFF3F9FA"/>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7F3F4"/>
        <bgColor indexed="64"/>
      </patternFill>
    </fill>
    <fill>
      <patternFill patternType="solid">
        <fgColor rgb="FFBBE0E3"/>
        <bgColor indexed="64"/>
      </patternFill>
    </fill>
    <fill>
      <patternFill patternType="solid">
        <fgColor theme="0"/>
        <bgColor indexed="64"/>
      </patternFill>
    </fill>
    <fill>
      <patternFill patternType="solid">
        <fgColor theme="5" tint="0.3999755851924192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
    <xf numFmtId="0" fontId="0" fillId="0" borderId="0"/>
    <xf numFmtId="0" fontId="7" fillId="0" borderId="0"/>
    <xf numFmtId="0" fontId="12" fillId="0" borderId="0" applyNumberFormat="0" applyFill="0" applyBorder="0" applyAlignment="0" applyProtection="0"/>
    <xf numFmtId="0" fontId="22" fillId="0" borderId="0"/>
  </cellStyleXfs>
  <cellXfs count="173">
    <xf numFmtId="0" fontId="0" fillId="0" borderId="0" xfId="0"/>
    <xf numFmtId="0" fontId="7" fillId="0" borderId="0" xfId="1"/>
    <xf numFmtId="0" fontId="7" fillId="0" borderId="0" xfId="1" applyProtection="1">
      <protection locked="0"/>
    </xf>
    <xf numFmtId="0" fontId="0" fillId="0" borderId="0" xfId="0" applyProtection="1">
      <protection locked="0"/>
    </xf>
    <xf numFmtId="0" fontId="3" fillId="0" borderId="0" xfId="1" applyFont="1" applyAlignment="1" applyProtection="1">
      <alignment vertical="top"/>
      <protection locked="0"/>
    </xf>
    <xf numFmtId="0" fontId="14" fillId="7" borderId="1" xfId="1" applyFont="1" applyFill="1" applyBorder="1" applyAlignment="1">
      <alignment horizontal="center" vertical="center" wrapText="1"/>
    </xf>
    <xf numFmtId="0" fontId="14" fillId="7" borderId="1" xfId="1" applyFont="1" applyFill="1" applyBorder="1" applyAlignment="1">
      <alignment horizontal="center" vertical="top" wrapText="1"/>
    </xf>
    <xf numFmtId="0" fontId="14" fillId="6" borderId="1" xfId="1" applyFont="1" applyFill="1" applyBorder="1" applyAlignment="1">
      <alignment horizontal="center" vertical="top" wrapText="1"/>
    </xf>
    <xf numFmtId="0" fontId="14" fillId="9" borderId="1" xfId="1" applyFont="1" applyFill="1" applyBorder="1" applyAlignment="1">
      <alignment horizontal="center" vertical="top" wrapText="1"/>
    </xf>
    <xf numFmtId="0" fontId="13" fillId="7" borderId="1" xfId="1" applyFont="1" applyFill="1" applyBorder="1" applyAlignment="1">
      <alignment horizontal="left" vertical="center" wrapText="1"/>
    </xf>
    <xf numFmtId="0" fontId="13" fillId="6" borderId="1" xfId="1" applyFont="1" applyFill="1" applyBorder="1" applyAlignment="1">
      <alignment horizontal="left" vertical="center" wrapText="1"/>
    </xf>
    <xf numFmtId="0" fontId="13" fillId="8" borderId="1" xfId="1" applyFont="1" applyFill="1" applyBorder="1" applyAlignment="1">
      <alignment horizontal="left" vertical="center" wrapText="1"/>
    </xf>
    <xf numFmtId="0" fontId="13" fillId="7" borderId="14" xfId="1" applyFont="1" applyFill="1" applyBorder="1" applyAlignment="1">
      <alignment horizontal="center" vertical="center" wrapText="1"/>
    </xf>
    <xf numFmtId="0" fontId="13" fillId="6" borderId="14"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7" fillId="4" borderId="9" xfId="1" applyFill="1" applyBorder="1" applyAlignment="1">
      <alignment vertical="top" wrapText="1" indent="1"/>
    </xf>
    <xf numFmtId="0" fontId="7" fillId="0" borderId="3" xfId="1" applyBorder="1" applyAlignment="1" applyProtection="1">
      <alignment horizontal="left" vertical="top"/>
      <protection locked="0"/>
    </xf>
    <xf numFmtId="0" fontId="7" fillId="0" borderId="0" xfId="1" applyAlignment="1" applyProtection="1">
      <alignment horizontal="left" vertical="top"/>
      <protection locked="0"/>
    </xf>
    <xf numFmtId="0" fontId="9" fillId="0" borderId="3" xfId="1" applyFont="1" applyBorder="1" applyAlignment="1" applyProtection="1">
      <alignment horizontal="left" vertical="center" wrapText="1"/>
      <protection locked="0"/>
    </xf>
    <xf numFmtId="0" fontId="10" fillId="0" borderId="0" xfId="1" applyFont="1" applyAlignment="1" applyProtection="1">
      <alignment horizontal="center" vertical="center"/>
      <protection locked="0"/>
    </xf>
    <xf numFmtId="0" fontId="9" fillId="7" borderId="3" xfId="1" applyFont="1" applyFill="1" applyBorder="1" applyAlignment="1" applyProtection="1">
      <alignment horizontal="center" vertical="center" wrapText="1"/>
      <protection locked="0"/>
    </xf>
    <xf numFmtId="0" fontId="9" fillId="7" borderId="3" xfId="1" applyFont="1" applyFill="1" applyBorder="1" applyAlignment="1" applyProtection="1">
      <alignment horizontal="center" vertical="center"/>
      <protection locked="0"/>
    </xf>
    <xf numFmtId="0" fontId="9" fillId="6" borderId="3" xfId="1" applyFont="1" applyFill="1" applyBorder="1" applyAlignment="1" applyProtection="1">
      <alignment horizontal="center" vertical="center" wrapText="1"/>
      <protection locked="0"/>
    </xf>
    <xf numFmtId="0" fontId="9" fillId="6" borderId="3" xfId="1" applyFont="1" applyFill="1" applyBorder="1" applyAlignment="1" applyProtection="1">
      <alignment horizontal="center" vertical="center"/>
      <protection locked="0"/>
    </xf>
    <xf numFmtId="0" fontId="9" fillId="0" borderId="3" xfId="1" applyFont="1" applyBorder="1" applyAlignment="1" applyProtection="1">
      <alignment horizontal="left"/>
      <protection locked="0"/>
    </xf>
    <xf numFmtId="0" fontId="17" fillId="7" borderId="3" xfId="1" applyFont="1" applyFill="1" applyBorder="1" applyAlignment="1" applyProtection="1">
      <alignment vertical="center"/>
      <protection locked="0"/>
    </xf>
    <xf numFmtId="0" fontId="7" fillId="6" borderId="3" xfId="1" applyFill="1" applyBorder="1" applyAlignment="1" applyProtection="1">
      <alignment vertical="center"/>
      <protection locked="0"/>
    </xf>
    <xf numFmtId="0" fontId="18" fillId="0" borderId="11" xfId="1" applyFont="1" applyBorder="1" applyAlignment="1" applyProtection="1">
      <alignment horizontal="right"/>
      <protection locked="0"/>
    </xf>
    <xf numFmtId="0" fontId="7" fillId="7" borderId="11" xfId="1" applyFill="1" applyBorder="1" applyAlignment="1" applyProtection="1">
      <alignment horizontal="right"/>
      <protection locked="0"/>
    </xf>
    <xf numFmtId="0" fontId="7" fillId="7" borderId="11" xfId="1" applyFill="1" applyBorder="1" applyAlignment="1" applyProtection="1">
      <alignment horizontal="center" vertical="center"/>
      <protection locked="0"/>
    </xf>
    <xf numFmtId="0" fontId="7" fillId="6" borderId="3" xfId="1" applyFill="1" applyBorder="1" applyAlignment="1" applyProtection="1">
      <alignment horizontal="center" vertical="center"/>
      <protection locked="0"/>
    </xf>
    <xf numFmtId="0" fontId="7" fillId="6" borderId="11" xfId="1" applyFill="1" applyBorder="1" applyAlignment="1" applyProtection="1">
      <alignment horizontal="center" vertical="center"/>
      <protection locked="0"/>
    </xf>
    <xf numFmtId="0" fontId="18" fillId="0" borderId="3" xfId="1" applyFont="1" applyBorder="1" applyAlignment="1" applyProtection="1">
      <alignment horizontal="right"/>
      <protection locked="0"/>
    </xf>
    <xf numFmtId="0" fontId="7" fillId="7" borderId="3" xfId="1" applyFill="1" applyBorder="1" applyAlignment="1" applyProtection="1">
      <alignment horizontal="right"/>
      <protection locked="0"/>
    </xf>
    <xf numFmtId="0" fontId="7" fillId="7" borderId="3" xfId="1" applyFill="1" applyBorder="1" applyAlignment="1" applyProtection="1">
      <alignment horizontal="center" vertical="center"/>
      <protection locked="0"/>
    </xf>
    <xf numFmtId="0" fontId="9" fillId="0" borderId="3" xfId="1" applyFont="1" applyBorder="1" applyAlignment="1" applyProtection="1">
      <alignment horizontal="left" vertical="top" wrapText="1"/>
      <protection locked="0"/>
    </xf>
    <xf numFmtId="0" fontId="19" fillId="0" borderId="0" xfId="1" applyFont="1" applyProtection="1">
      <protection locked="0"/>
    </xf>
    <xf numFmtId="0" fontId="7" fillId="0" borderId="0" xfId="1" applyAlignment="1" applyProtection="1">
      <alignment horizontal="center" vertical="center"/>
      <protection locked="0"/>
    </xf>
    <xf numFmtId="0" fontId="7" fillId="0" borderId="0" xfId="1" quotePrefix="1" applyProtection="1">
      <protection locked="0"/>
    </xf>
    <xf numFmtId="0" fontId="20" fillId="0" borderId="0" xfId="1" applyFont="1" applyProtection="1">
      <protection locked="0"/>
    </xf>
    <xf numFmtId="0" fontId="10" fillId="0" borderId="3" xfId="1" applyFont="1" applyBorder="1" applyAlignment="1" applyProtection="1">
      <alignment horizontal="left" vertical="top"/>
      <protection locked="0"/>
    </xf>
    <xf numFmtId="0" fontId="9" fillId="0" borderId="3" xfId="1" applyFont="1" applyBorder="1" applyAlignment="1" applyProtection="1">
      <alignment horizontal="center" vertical="center" wrapText="1"/>
      <protection locked="0"/>
    </xf>
    <xf numFmtId="0" fontId="2" fillId="2" borderId="10" xfId="1" applyFont="1" applyFill="1" applyBorder="1" applyAlignment="1" applyProtection="1">
      <alignment horizontal="left" vertical="center" wrapText="1"/>
      <protection locked="0"/>
    </xf>
    <xf numFmtId="0" fontId="3" fillId="7" borderId="10" xfId="1" applyFont="1" applyFill="1" applyBorder="1" applyAlignment="1" applyProtection="1">
      <alignment vertical="top"/>
      <protection locked="0"/>
    </xf>
    <xf numFmtId="0" fontId="19" fillId="7" borderId="3" xfId="1" applyFont="1" applyFill="1" applyBorder="1" applyAlignment="1" applyProtection="1">
      <alignment horizontal="center" vertical="center" wrapText="1"/>
      <protection locked="0"/>
    </xf>
    <xf numFmtId="0" fontId="7" fillId="6" borderId="10" xfId="1" applyFill="1" applyBorder="1" applyAlignment="1" applyProtection="1">
      <alignment horizontal="center" vertical="center"/>
      <protection locked="0"/>
    </xf>
    <xf numFmtId="0" fontId="3" fillId="6" borderId="10" xfId="1" applyFont="1" applyFill="1" applyBorder="1" applyAlignment="1" applyProtection="1">
      <alignment vertical="top"/>
      <protection locked="0"/>
    </xf>
    <xf numFmtId="0" fontId="7" fillId="0" borderId="0" xfId="1" applyAlignment="1" applyProtection="1">
      <alignment horizontal="center"/>
      <protection locked="0"/>
    </xf>
    <xf numFmtId="0" fontId="9" fillId="0" borderId="3" xfId="1" applyFont="1" applyBorder="1" applyAlignment="1" applyProtection="1">
      <alignment horizontal="right"/>
      <protection locked="0"/>
    </xf>
    <xf numFmtId="0" fontId="9" fillId="10" borderId="3" xfId="1" applyFont="1" applyFill="1" applyBorder="1" applyAlignment="1" applyProtection="1">
      <alignment horizontal="right"/>
      <protection locked="0"/>
    </xf>
    <xf numFmtId="0" fontId="21" fillId="0" borderId="3" xfId="1" applyFont="1" applyBorder="1" applyAlignment="1" applyProtection="1">
      <alignment horizontal="right"/>
      <protection locked="0"/>
    </xf>
    <xf numFmtId="0" fontId="10" fillId="0" borderId="0" xfId="1" applyFont="1" applyProtection="1">
      <protection locked="0"/>
    </xf>
    <xf numFmtId="0" fontId="10" fillId="0" borderId="3" xfId="1" applyFont="1" applyBorder="1" applyProtection="1">
      <protection locked="0"/>
    </xf>
    <xf numFmtId="0" fontId="7" fillId="7" borderId="3" xfId="1" applyFill="1" applyBorder="1" applyProtection="1">
      <protection locked="0"/>
    </xf>
    <xf numFmtId="0" fontId="10" fillId="0" borderId="3" xfId="1" applyFont="1" applyBorder="1" applyAlignment="1" applyProtection="1">
      <alignment horizontal="right"/>
      <protection locked="0"/>
    </xf>
    <xf numFmtId="0" fontId="9" fillId="0" borderId="10" xfId="1" applyFont="1" applyBorder="1" applyAlignment="1" applyProtection="1">
      <alignment horizontal="center" vertical="center" wrapText="1"/>
      <protection locked="0"/>
    </xf>
    <xf numFmtId="0" fontId="9" fillId="7" borderId="10" xfId="1" applyFont="1" applyFill="1" applyBorder="1" applyAlignment="1" applyProtection="1">
      <alignment horizontal="center" vertical="center" wrapText="1"/>
      <protection locked="0"/>
    </xf>
    <xf numFmtId="0" fontId="9" fillId="6" borderId="10" xfId="1" applyFont="1" applyFill="1" applyBorder="1" applyAlignment="1" applyProtection="1">
      <alignment horizontal="center" vertical="center" wrapText="1"/>
      <protection locked="0"/>
    </xf>
    <xf numFmtId="0" fontId="9" fillId="0" borderId="0" xfId="1" applyFont="1" applyAlignment="1" applyProtection="1">
      <alignment vertical="top" wrapText="1"/>
      <protection locked="0"/>
    </xf>
    <xf numFmtId="0" fontId="2" fillId="2" borderId="3" xfId="1" applyFont="1" applyFill="1" applyBorder="1" applyAlignment="1" applyProtection="1">
      <alignment horizontal="left" vertical="center" wrapText="1"/>
      <protection locked="0"/>
    </xf>
    <xf numFmtId="0" fontId="7" fillId="7" borderId="3" xfId="1" quotePrefix="1" applyFill="1" applyBorder="1" applyAlignment="1" applyProtection="1">
      <alignment horizontal="right"/>
      <protection locked="0"/>
    </xf>
    <xf numFmtId="0" fontId="7" fillId="7" borderId="3" xfId="1" applyFill="1" applyBorder="1" applyAlignment="1" applyProtection="1">
      <alignment horizontal="left"/>
      <protection locked="0"/>
    </xf>
    <xf numFmtId="0" fontId="10" fillId="0" borderId="11" xfId="1" applyFont="1" applyBorder="1" applyAlignment="1" applyProtection="1">
      <alignment horizontal="left" vertical="top"/>
      <protection locked="0"/>
    </xf>
    <xf numFmtId="49" fontId="24" fillId="0" borderId="0" xfId="3" applyNumberFormat="1" applyFont="1" applyAlignment="1">
      <alignment horizontal="left" vertical="top"/>
    </xf>
    <xf numFmtId="49" fontId="22" fillId="0" borderId="0" xfId="3" applyNumberFormat="1" applyAlignment="1">
      <alignment horizontal="left" vertical="top"/>
    </xf>
    <xf numFmtId="49" fontId="22" fillId="0" borderId="0" xfId="3" applyNumberFormat="1" applyAlignment="1">
      <alignment vertical="top" wrapText="1"/>
    </xf>
    <xf numFmtId="49" fontId="26" fillId="0" borderId="18" xfId="3" applyNumberFormat="1" applyFont="1" applyBorder="1" applyAlignment="1">
      <alignment horizontal="left" vertical="top" wrapText="1"/>
    </xf>
    <xf numFmtId="49" fontId="27" fillId="0" borderId="18" xfId="3" applyNumberFormat="1" applyFont="1" applyBorder="1" applyAlignment="1">
      <alignment horizontal="left" vertical="center" wrapText="1"/>
    </xf>
    <xf numFmtId="49" fontId="27" fillId="0" borderId="18" xfId="3" applyNumberFormat="1" applyFont="1" applyBorder="1" applyAlignment="1">
      <alignment horizontal="center" vertical="center" wrapText="1"/>
    </xf>
    <xf numFmtId="49" fontId="27" fillId="0" borderId="18" xfId="3" applyNumberFormat="1" applyFont="1" applyBorder="1" applyAlignment="1">
      <alignment horizontal="justify" vertical="center" wrapText="1"/>
    </xf>
    <xf numFmtId="49" fontId="11" fillId="0" borderId="20" xfId="3" applyNumberFormat="1" applyFont="1" applyBorder="1" applyAlignment="1">
      <alignment horizontal="left" vertical="top" wrapText="1"/>
    </xf>
    <xf numFmtId="49" fontId="29" fillId="0" borderId="20" xfId="3" applyNumberFormat="1" applyFont="1" applyBorder="1" applyAlignment="1">
      <alignment horizontal="center" vertical="center" wrapText="1"/>
    </xf>
    <xf numFmtId="49" fontId="29" fillId="0" borderId="20" xfId="3" applyNumberFormat="1" applyFont="1" applyBorder="1" applyAlignment="1">
      <alignment horizontal="justify" vertical="top" wrapText="1"/>
    </xf>
    <xf numFmtId="49" fontId="29" fillId="0" borderId="20" xfId="3" applyNumberFormat="1" applyFont="1" applyBorder="1" applyAlignment="1">
      <alignment horizontal="justify" vertical="justify" wrapText="1"/>
    </xf>
    <xf numFmtId="49" fontId="11" fillId="0" borderId="22" xfId="3" applyNumberFormat="1" applyFont="1" applyBorder="1" applyAlignment="1">
      <alignment horizontal="left" vertical="top" wrapText="1"/>
    </xf>
    <xf numFmtId="49" fontId="30" fillId="0" borderId="20" xfId="3" applyNumberFormat="1" applyFont="1" applyBorder="1" applyAlignment="1">
      <alignment horizontal="justify" vertical="top" wrapText="1"/>
    </xf>
    <xf numFmtId="49" fontId="31" fillId="0" borderId="20" xfId="3" applyNumberFormat="1" applyFont="1" applyBorder="1" applyAlignment="1">
      <alignment horizontal="justify" vertical="top" wrapText="1"/>
    </xf>
    <xf numFmtId="49" fontId="32" fillId="0" borderId="20" xfId="3" applyNumberFormat="1" applyFont="1" applyBorder="1" applyAlignment="1">
      <alignment horizontal="left" vertical="top" wrapText="1"/>
    </xf>
    <xf numFmtId="49" fontId="26" fillId="0" borderId="0" xfId="3" applyNumberFormat="1" applyFont="1" applyAlignment="1">
      <alignment horizontal="left" vertical="top"/>
    </xf>
    <xf numFmtId="49" fontId="32" fillId="0" borderId="0" xfId="3" applyNumberFormat="1" applyFont="1" applyAlignment="1">
      <alignment horizontal="left" vertical="top"/>
    </xf>
    <xf numFmtId="49" fontId="31" fillId="0" borderId="0" xfId="3" applyNumberFormat="1" applyFont="1" applyAlignment="1">
      <alignment horizontal="center" vertical="center"/>
    </xf>
    <xf numFmtId="49" fontId="31" fillId="0" borderId="0" xfId="3" applyNumberFormat="1" applyFont="1" applyAlignment="1">
      <alignment horizontal="justify" vertical="top"/>
    </xf>
    <xf numFmtId="0" fontId="9" fillId="7" borderId="1" xfId="1" applyFont="1" applyFill="1" applyBorder="1" applyAlignment="1" applyProtection="1">
      <alignment horizontal="center" vertical="center" wrapText="1"/>
      <protection locked="0"/>
    </xf>
    <xf numFmtId="0" fontId="9" fillId="11" borderId="1" xfId="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35" fillId="0" borderId="1" xfId="0" applyFont="1" applyBorder="1" applyAlignment="1" applyProtection="1">
      <alignment horizontal="right"/>
      <protection locked="0"/>
    </xf>
    <xf numFmtId="0" fontId="1" fillId="0" borderId="0" xfId="0" applyFont="1" applyProtection="1">
      <protection locked="0"/>
    </xf>
    <xf numFmtId="0" fontId="6" fillId="0" borderId="15" xfId="0" applyFont="1" applyBorder="1" applyAlignment="1" applyProtection="1">
      <alignment horizontal="right"/>
      <protection locked="0"/>
    </xf>
    <xf numFmtId="0" fontId="1" fillId="0" borderId="14" xfId="0" applyFont="1" applyBorder="1" applyProtection="1">
      <protection locked="0"/>
    </xf>
    <xf numFmtId="0" fontId="0" fillId="0" borderId="14" xfId="0" applyBorder="1" applyAlignment="1" applyProtection="1">
      <alignment horizontal="right"/>
      <protection locked="0"/>
    </xf>
    <xf numFmtId="0" fontId="1" fillId="0" borderId="14" xfId="0" applyFont="1" applyBorder="1" applyAlignment="1" applyProtection="1">
      <alignment horizontal="left"/>
      <protection locked="0"/>
    </xf>
    <xf numFmtId="0" fontId="36" fillId="0" borderId="1" xfId="0" applyFont="1" applyBorder="1" applyAlignment="1" applyProtection="1">
      <alignment horizontal="right" wrapText="1"/>
      <protection locked="0"/>
    </xf>
    <xf numFmtId="0" fontId="37" fillId="0" borderId="15" xfId="0" applyFont="1" applyBorder="1" applyAlignment="1" applyProtection="1">
      <alignment horizontal="right" wrapText="1"/>
      <protection locked="0"/>
    </xf>
    <xf numFmtId="164" fontId="0" fillId="0" borderId="0" xfId="0" applyNumberFormat="1" applyProtection="1">
      <protection locked="0"/>
    </xf>
    <xf numFmtId="165" fontId="0" fillId="0" borderId="14" xfId="0" applyNumberFormat="1" applyBorder="1" applyProtection="1">
      <protection locked="0"/>
    </xf>
    <xf numFmtId="165" fontId="0" fillId="0" borderId="0" xfId="0" applyNumberFormat="1" applyProtection="1">
      <protection locked="0"/>
    </xf>
    <xf numFmtId="0" fontId="33" fillId="0" borderId="24" xfId="0" applyFont="1" applyBorder="1" applyAlignment="1" applyProtection="1">
      <alignment horizontal="right" vertical="center" wrapText="1"/>
      <protection locked="0"/>
    </xf>
    <xf numFmtId="0" fontId="0" fillId="0" borderId="8" xfId="0" applyBorder="1" applyProtection="1">
      <protection locked="0"/>
    </xf>
    <xf numFmtId="0" fontId="0" fillId="0" borderId="24" xfId="0" applyBorder="1" applyProtection="1">
      <protection locked="0"/>
    </xf>
    <xf numFmtId="0" fontId="33" fillId="0" borderId="14" xfId="0" applyFont="1" applyBorder="1" applyAlignment="1" applyProtection="1">
      <alignment horizontal="right" vertical="center"/>
      <protection locked="0"/>
    </xf>
    <xf numFmtId="0" fontId="1" fillId="0" borderId="9"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33" fillId="0" borderId="15" xfId="0" applyFont="1" applyBorder="1" applyAlignment="1" applyProtection="1">
      <alignment horizontal="right" vertical="center"/>
      <protection locked="0"/>
    </xf>
    <xf numFmtId="0" fontId="1" fillId="0" borderId="0" xfId="0" applyFont="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Protection="1">
      <protection locked="0"/>
    </xf>
    <xf numFmtId="165" fontId="6" fillId="0" borderId="15" xfId="0" quotePrefix="1" applyNumberFormat="1" applyFont="1" applyBorder="1"/>
    <xf numFmtId="165" fontId="38" fillId="0" borderId="1" xfId="0" quotePrefix="1" applyNumberFormat="1" applyFont="1" applyBorder="1"/>
    <xf numFmtId="165" fontId="37" fillId="0" borderId="15" xfId="0" applyNumberFormat="1" applyFont="1" applyBorder="1"/>
    <xf numFmtId="0" fontId="42" fillId="0" borderId="1" xfId="0" applyFont="1" applyBorder="1" applyAlignment="1">
      <alignment horizontal="center" vertical="center"/>
    </xf>
    <xf numFmtId="165" fontId="9" fillId="7" borderId="1" xfId="1" applyNumberFormat="1" applyFont="1" applyFill="1" applyBorder="1" applyAlignment="1">
      <alignment horizontal="center" vertical="center" wrapText="1"/>
    </xf>
    <xf numFmtId="165" fontId="9" fillId="11" borderId="1" xfId="1" applyNumberFormat="1" applyFont="1" applyFill="1" applyBorder="1" applyAlignment="1">
      <alignment horizontal="center" vertical="center" wrapText="1"/>
    </xf>
    <xf numFmtId="0" fontId="35" fillId="0" borderId="1" xfId="0" applyFont="1" applyBorder="1" applyAlignment="1">
      <alignment horizontal="right"/>
    </xf>
    <xf numFmtId="165" fontId="35" fillId="0" borderId="1" xfId="0" applyNumberFormat="1" applyFont="1" applyBorder="1"/>
    <xf numFmtId="0" fontId="6" fillId="0" borderId="15" xfId="0" applyFont="1" applyBorder="1" applyAlignment="1">
      <alignment horizontal="right"/>
    </xf>
    <xf numFmtId="0" fontId="0" fillId="0" borderId="14" xfId="0" applyBorder="1" applyAlignment="1">
      <alignment horizontal="right"/>
    </xf>
    <xf numFmtId="0" fontId="36" fillId="0" borderId="1" xfId="0" applyFont="1" applyBorder="1" applyAlignment="1">
      <alignment horizontal="right" wrapText="1"/>
    </xf>
    <xf numFmtId="0" fontId="37" fillId="0" borderId="15" xfId="0" applyFont="1" applyBorder="1" applyAlignment="1">
      <alignment horizontal="right" wrapText="1"/>
    </xf>
    <xf numFmtId="165" fontId="35" fillId="0" borderId="6" xfId="0" applyNumberFormat="1" applyFont="1" applyBorder="1"/>
    <xf numFmtId="165" fontId="6" fillId="0" borderId="23" xfId="0" applyNumberFormat="1" applyFont="1" applyBorder="1"/>
    <xf numFmtId="165" fontId="6" fillId="0" borderId="15" xfId="0" applyNumberFormat="1" applyFont="1" applyBorder="1"/>
    <xf numFmtId="165" fontId="0" fillId="0" borderId="25" xfId="0" applyNumberFormat="1" applyBorder="1"/>
    <xf numFmtId="165" fontId="0" fillId="0" borderId="14" xfId="0" applyNumberFormat="1" applyBorder="1"/>
    <xf numFmtId="165" fontId="38" fillId="0" borderId="6" xfId="0" applyNumberFormat="1" applyFont="1" applyBorder="1"/>
    <xf numFmtId="165" fontId="38" fillId="0" borderId="1" xfId="0" applyNumberFormat="1" applyFont="1" applyBorder="1"/>
    <xf numFmtId="165" fontId="37" fillId="0" borderId="23" xfId="0" applyNumberFormat="1" applyFont="1" applyBorder="1"/>
    <xf numFmtId="165" fontId="37" fillId="0" borderId="1" xfId="0" applyNumberFormat="1" applyFont="1" applyBorder="1"/>
    <xf numFmtId="0" fontId="15" fillId="0" borderId="0" xfId="0" applyFont="1"/>
    <xf numFmtId="0" fontId="43" fillId="0" borderId="0" xfId="0" applyFont="1"/>
    <xf numFmtId="0" fontId="44" fillId="7" borderId="15" xfId="1" applyFont="1" applyFill="1" applyBorder="1" applyAlignment="1">
      <alignment horizontal="center" vertical="center" wrapText="1"/>
    </xf>
    <xf numFmtId="0" fontId="44" fillId="6" borderId="15" xfId="1" applyFont="1" applyFill="1" applyBorder="1" applyAlignment="1">
      <alignment horizontal="center" vertical="center" wrapText="1"/>
    </xf>
    <xf numFmtId="0" fontId="44" fillId="8" borderId="15" xfId="1" applyFont="1" applyFill="1" applyBorder="1" applyAlignment="1">
      <alignment horizontal="center" vertical="center" wrapText="1"/>
    </xf>
    <xf numFmtId="0" fontId="13" fillId="7" borderId="7" xfId="1" applyFont="1" applyFill="1" applyBorder="1" applyAlignment="1">
      <alignment horizontal="center" vertical="center" wrapText="1"/>
    </xf>
    <xf numFmtId="0" fontId="13" fillId="7" borderId="8"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3" fillId="5" borderId="8"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2" fillId="0" borderId="6" xfId="1" applyFont="1" applyBorder="1" applyAlignment="1">
      <alignment horizontal="center" vertical="top" wrapText="1"/>
    </xf>
    <xf numFmtId="0" fontId="2" fillId="0" borderId="12" xfId="1" applyFont="1" applyBorder="1" applyAlignment="1">
      <alignment horizontal="center" vertical="top"/>
    </xf>
    <xf numFmtId="0" fontId="2" fillId="0" borderId="5" xfId="1" applyFont="1" applyBorder="1" applyAlignment="1">
      <alignment horizontal="center" vertical="top"/>
    </xf>
    <xf numFmtId="0" fontId="7" fillId="0" borderId="17" xfId="1" applyBorder="1" applyAlignment="1" applyProtection="1">
      <alignment horizontal="left" vertical="top" wrapText="1"/>
      <protection locked="0"/>
    </xf>
    <xf numFmtId="0" fontId="7" fillId="0" borderId="0" xfId="1" applyAlignment="1" applyProtection="1">
      <alignment horizontal="left" vertical="top" wrapText="1"/>
      <protection locked="0"/>
    </xf>
    <xf numFmtId="0" fontId="8" fillId="2" borderId="3" xfId="1" applyFont="1" applyFill="1" applyBorder="1" applyAlignment="1" applyProtection="1">
      <alignment horizontal="center" vertical="center"/>
      <protection locked="0"/>
    </xf>
    <xf numFmtId="0" fontId="16" fillId="7" borderId="4" xfId="1" applyFont="1" applyFill="1" applyBorder="1" applyAlignment="1" applyProtection="1">
      <alignment horizontal="center" vertical="center"/>
      <protection locked="0"/>
    </xf>
    <xf numFmtId="0" fontId="16" fillId="7" borderId="16" xfId="1" applyFont="1" applyFill="1" applyBorder="1" applyAlignment="1" applyProtection="1">
      <alignment horizontal="center" vertical="center"/>
      <protection locked="0"/>
    </xf>
    <xf numFmtId="0" fontId="16" fillId="7" borderId="2" xfId="1" applyFont="1" applyFill="1" applyBorder="1" applyAlignment="1" applyProtection="1">
      <alignment horizontal="center" vertical="center"/>
      <protection locked="0"/>
    </xf>
    <xf numFmtId="0" fontId="16" fillId="6" borderId="3" xfId="1" applyFont="1" applyFill="1" applyBorder="1" applyAlignment="1" applyProtection="1">
      <alignment horizontal="center" vertical="center" wrapText="1"/>
      <protection locked="0"/>
    </xf>
    <xf numFmtId="0" fontId="2" fillId="7" borderId="4" xfId="1" applyFont="1" applyFill="1" applyBorder="1" applyAlignment="1" applyProtection="1">
      <alignment horizontal="center" vertical="center" wrapText="1"/>
      <protection locked="0"/>
    </xf>
    <xf numFmtId="0" fontId="2" fillId="7" borderId="16" xfId="1" applyFont="1" applyFill="1" applyBorder="1" applyAlignment="1" applyProtection="1">
      <alignment horizontal="center" vertical="center" wrapText="1"/>
      <protection locked="0"/>
    </xf>
    <xf numFmtId="0" fontId="2" fillId="7" borderId="2" xfId="1" applyFont="1" applyFill="1" applyBorder="1" applyAlignment="1" applyProtection="1">
      <alignment horizontal="center" vertical="center" wrapText="1"/>
      <protection locked="0"/>
    </xf>
    <xf numFmtId="0" fontId="16" fillId="6" borderId="4" xfId="1" applyFont="1" applyFill="1" applyBorder="1" applyAlignment="1" applyProtection="1">
      <alignment horizontal="center" vertical="center" wrapText="1"/>
      <protection locked="0"/>
    </xf>
    <xf numFmtId="0" fontId="16" fillId="6" borderId="16" xfId="1" applyFont="1" applyFill="1" applyBorder="1" applyAlignment="1" applyProtection="1">
      <alignment horizontal="center" vertical="center" wrapText="1"/>
      <protection locked="0"/>
    </xf>
    <xf numFmtId="0" fontId="2" fillId="0" borderId="6" xfId="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42" fillId="0" borderId="24"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49" fontId="28" fillId="0" borderId="19" xfId="3" applyNumberFormat="1" applyFont="1" applyBorder="1" applyAlignment="1">
      <alignment horizontal="center" vertical="center" textRotation="90" wrapText="1"/>
    </xf>
    <xf numFmtId="49" fontId="28" fillId="0" borderId="21" xfId="3" applyNumberFormat="1" applyFont="1" applyBorder="1" applyAlignment="1">
      <alignment horizontal="center" vertical="center" textRotation="90" wrapText="1"/>
    </xf>
    <xf numFmtId="49" fontId="28" fillId="0" borderId="18" xfId="3" applyNumberFormat="1" applyFont="1" applyBorder="1" applyAlignment="1">
      <alignment horizontal="center" vertical="center" textRotation="90" wrapText="1"/>
    </xf>
    <xf numFmtId="49" fontId="23" fillId="0" borderId="3" xfId="3" applyNumberFormat="1" applyFont="1" applyBorder="1" applyAlignment="1">
      <alignment horizontal="center" vertical="top"/>
    </xf>
    <xf numFmtId="49" fontId="25" fillId="0" borderId="3" xfId="3" applyNumberFormat="1" applyFont="1" applyBorder="1" applyAlignment="1">
      <alignment horizontal="justify" vertical="top" wrapText="1"/>
    </xf>
    <xf numFmtId="49" fontId="28" fillId="0" borderId="3" xfId="3" applyNumberFormat="1" applyFont="1" applyBorder="1" applyAlignment="1">
      <alignment horizontal="center" vertical="center" textRotation="90" wrapText="1"/>
    </xf>
    <xf numFmtId="49" fontId="23" fillId="0" borderId="19" xfId="3" applyNumberFormat="1" applyFont="1" applyBorder="1" applyAlignment="1">
      <alignment horizontal="center" vertical="center" textRotation="90" wrapText="1"/>
    </xf>
    <xf numFmtId="49" fontId="23" fillId="0" borderId="21" xfId="3" applyNumberFormat="1" applyFont="1" applyBorder="1" applyAlignment="1">
      <alignment horizontal="center" vertical="center" textRotation="90" wrapText="1"/>
    </xf>
    <xf numFmtId="49" fontId="23" fillId="0" borderId="18" xfId="3" applyNumberFormat="1" applyFont="1" applyBorder="1" applyAlignment="1">
      <alignment horizontal="center" vertical="center" textRotation="90" wrapText="1"/>
    </xf>
  </cellXfs>
  <cellStyles count="4">
    <cellStyle name="Collegamento ipertestuale 2" xfId="2" xr:uid="{00000000-0005-0000-0000-000000000000}"/>
    <cellStyle name="Normale" xfId="0" builtinId="0"/>
    <cellStyle name="Normale 2" xfId="1" xr:uid="{00000000-0005-0000-0000-000002000000}"/>
    <cellStyle name="Normale 2 2" xfId="3" xr:uid="{00000000-0005-0000-0000-000003000000}"/>
  </cellStyles>
  <dxfs count="0"/>
  <tableStyles count="0" defaultTableStyle="TableStyleMedium2" defaultPivotStyle="PivotStyleLight16"/>
  <colors>
    <mruColors>
      <color rgb="FFF94B05"/>
      <color rgb="FFFB6C33"/>
      <color rgb="FFFF2F2F"/>
      <color rgb="FFC58BFF"/>
      <color rgb="FFFFCC00"/>
      <color rgb="FF3366FF"/>
      <color rgb="FF9966FF"/>
      <color rgb="FF6600FF"/>
      <color rgb="FFB8E08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424987</xdr:colOff>
      <xdr:row>4</xdr:row>
      <xdr:rowOff>0</xdr:rowOff>
    </xdr:from>
    <xdr:to>
      <xdr:col>7</xdr:col>
      <xdr:colOff>249337</xdr:colOff>
      <xdr:row>11</xdr:row>
      <xdr:rowOff>142875</xdr:rowOff>
    </xdr:to>
    <xdr:pic>
      <xdr:nvPicPr>
        <xdr:cNvPr id="2" name="Immagin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34587" y="731520"/>
          <a:ext cx="3481950" cy="1423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601980</xdr:colOff>
      <xdr:row>19</xdr:row>
      <xdr:rowOff>11430</xdr:rowOff>
    </xdr:from>
    <xdr:to>
      <xdr:col>10</xdr:col>
      <xdr:colOff>363855</xdr:colOff>
      <xdr:row>22</xdr:row>
      <xdr:rowOff>127635</xdr:rowOff>
    </xdr:to>
    <xdr:pic>
      <xdr:nvPicPr>
        <xdr:cNvPr id="4" name="Immagin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1980" y="3577590"/>
          <a:ext cx="5857875" cy="664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548640</xdr:colOff>
      <xdr:row>3</xdr:row>
      <xdr:rowOff>119240</xdr:rowOff>
    </xdr:from>
    <xdr:to>
      <xdr:col>13</xdr:col>
      <xdr:colOff>15240</xdr:colOff>
      <xdr:row>12</xdr:row>
      <xdr:rowOff>33618</xdr:rowOff>
    </xdr:to>
    <xdr:pic>
      <xdr:nvPicPr>
        <xdr:cNvPr id="7" name="Immagine 6">
          <a:extLst>
            <a:ext uri="{FF2B5EF4-FFF2-40B4-BE49-F238E27FC236}">
              <a16:creationId xmlns:a16="http://schemas.microsoft.com/office/drawing/2014/main" id="{343EA12D-67A2-B960-ED35-C53DC9B32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15840" y="667880"/>
          <a:ext cx="3124200" cy="156029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94B05"/>
  </sheetPr>
  <dimension ref="B14:B17"/>
  <sheetViews>
    <sheetView showGridLines="0" tabSelected="1" workbookViewId="0">
      <selection activeCell="O21" sqref="O21"/>
    </sheetView>
  </sheetViews>
  <sheetFormatPr defaultRowHeight="14.4" x14ac:dyDescent="0.3"/>
  <sheetData>
    <row r="14" spans="2:2" ht="18" x14ac:dyDescent="0.35">
      <c r="B14" s="128" t="s">
        <v>196</v>
      </c>
    </row>
    <row r="15" spans="2:2" ht="18" x14ac:dyDescent="0.35">
      <c r="B15" s="128"/>
    </row>
    <row r="16" spans="2:2" x14ac:dyDescent="0.3">
      <c r="B16" s="129" t="s">
        <v>194</v>
      </c>
    </row>
    <row r="17" spans="2:2" x14ac:dyDescent="0.3">
      <c r="B17" s="129" t="s">
        <v>197</v>
      </c>
    </row>
  </sheetData>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94B05"/>
    <pageSetUpPr fitToPage="1"/>
  </sheetPr>
  <dimension ref="C1:G79"/>
  <sheetViews>
    <sheetView zoomScale="70" zoomScaleNormal="70" workbookViewId="0">
      <pane ySplit="5" topLeftCell="A6" activePane="bottomLeft" state="frozen"/>
      <selection activeCell="C1" sqref="C1"/>
      <selection pane="bottomLeft" activeCell="J60" sqref="J60"/>
    </sheetView>
  </sheetViews>
  <sheetFormatPr defaultColWidth="8.88671875" defaultRowHeight="14.4" outlineLevelRow="1" x14ac:dyDescent="0.3"/>
  <cols>
    <col min="1" max="1" width="8.88671875" style="3"/>
    <col min="2" max="2" width="21.5546875" style="3" bestFit="1" customWidth="1"/>
    <col min="3" max="3" width="24.5546875" style="3" bestFit="1" customWidth="1"/>
    <col min="4" max="4" width="36.6640625" style="3" customWidth="1"/>
    <col min="5" max="6" width="28.44140625" style="3" customWidth="1"/>
    <col min="7" max="7" width="28.6640625" style="3" customWidth="1"/>
    <col min="8" max="16384" width="8.88671875" style="3"/>
  </cols>
  <sheetData>
    <row r="1" spans="3:7" ht="15" thickBot="1" x14ac:dyDescent="0.35"/>
    <row r="2" spans="3:7" ht="24.6" customHeight="1" thickBot="1" x14ac:dyDescent="0.35">
      <c r="D2" s="161" t="s">
        <v>184</v>
      </c>
      <c r="E2" s="162"/>
      <c r="F2" s="163"/>
    </row>
    <row r="3" spans="3:7" ht="41.4" customHeight="1" thickBot="1" x14ac:dyDescent="0.35">
      <c r="D3" s="156" t="s">
        <v>186</v>
      </c>
      <c r="E3" s="157"/>
      <c r="F3" s="158"/>
    </row>
    <row r="4" spans="3:7" ht="69.599999999999994" thickBot="1" x14ac:dyDescent="0.35">
      <c r="C4" s="106" t="s">
        <v>183</v>
      </c>
      <c r="D4" s="159" t="s">
        <v>158</v>
      </c>
      <c r="E4" s="83" t="s">
        <v>187</v>
      </c>
      <c r="F4" s="84" t="s">
        <v>188</v>
      </c>
    </row>
    <row r="5" spans="3:7" ht="27.6" customHeight="1" thickBot="1" x14ac:dyDescent="0.35">
      <c r="D5" s="160"/>
      <c r="E5" s="85" t="s">
        <v>159</v>
      </c>
      <c r="F5" s="85" t="s">
        <v>159</v>
      </c>
    </row>
    <row r="6" spans="3:7" x14ac:dyDescent="0.3">
      <c r="D6" s="97" t="s">
        <v>180</v>
      </c>
      <c r="E6" s="98"/>
      <c r="F6" s="99"/>
      <c r="G6" s="104"/>
    </row>
    <row r="7" spans="3:7" x14ac:dyDescent="0.3">
      <c r="D7" s="100" t="s">
        <v>181</v>
      </c>
      <c r="E7" s="101"/>
      <c r="F7" s="102"/>
      <c r="G7" s="104"/>
    </row>
    <row r="8" spans="3:7" ht="15.6" customHeight="1" thickBot="1" x14ac:dyDescent="0.35">
      <c r="D8" s="103" t="s">
        <v>182</v>
      </c>
      <c r="E8" s="101"/>
      <c r="F8" s="105"/>
      <c r="G8" s="104"/>
    </row>
    <row r="9" spans="3:7" s="87" customFormat="1" ht="15" thickBot="1" x14ac:dyDescent="0.35">
      <c r="C9" s="106" t="s">
        <v>183</v>
      </c>
      <c r="D9" s="86" t="s">
        <v>160</v>
      </c>
      <c r="E9" s="114">
        <f>E7*E8</f>
        <v>0</v>
      </c>
      <c r="F9" s="114">
        <f>F7*F8</f>
        <v>0</v>
      </c>
    </row>
    <row r="10" spans="3:7" s="87" customFormat="1" ht="15" thickBot="1" x14ac:dyDescent="0.35">
      <c r="C10" s="106" t="s">
        <v>183</v>
      </c>
      <c r="D10" s="88" t="s">
        <v>161</v>
      </c>
      <c r="E10" s="107">
        <f>SUM(E11:E62)</f>
        <v>0</v>
      </c>
      <c r="F10" s="107">
        <f>SUM(F11:F62)</f>
        <v>0</v>
      </c>
    </row>
    <row r="11" spans="3:7" x14ac:dyDescent="0.3">
      <c r="D11" s="89" t="s">
        <v>162</v>
      </c>
      <c r="E11" s="95"/>
      <c r="F11" s="95" t="s">
        <v>163</v>
      </c>
    </row>
    <row r="12" spans="3:7" outlineLevel="1" x14ac:dyDescent="0.3">
      <c r="D12" s="90" t="s">
        <v>164</v>
      </c>
      <c r="E12" s="95"/>
      <c r="F12" s="95"/>
    </row>
    <row r="13" spans="3:7" outlineLevel="1" x14ac:dyDescent="0.3">
      <c r="D13" s="90" t="s">
        <v>165</v>
      </c>
      <c r="E13" s="95"/>
      <c r="F13" s="95"/>
    </row>
    <row r="14" spans="3:7" outlineLevel="1" x14ac:dyDescent="0.3">
      <c r="D14" s="90" t="s">
        <v>166</v>
      </c>
      <c r="E14" s="95"/>
      <c r="F14" s="95"/>
    </row>
    <row r="15" spans="3:7" outlineLevel="1" x14ac:dyDescent="0.3">
      <c r="D15" s="90" t="s">
        <v>167</v>
      </c>
      <c r="E15" s="95"/>
      <c r="F15" s="95"/>
    </row>
    <row r="16" spans="3:7" outlineLevel="1" x14ac:dyDescent="0.3">
      <c r="D16" s="90" t="s">
        <v>101</v>
      </c>
      <c r="E16" s="95"/>
      <c r="F16" s="95"/>
    </row>
    <row r="17" spans="4:6" outlineLevel="1" x14ac:dyDescent="0.3">
      <c r="D17" s="90" t="s">
        <v>103</v>
      </c>
      <c r="E17" s="95"/>
      <c r="F17" s="95"/>
    </row>
    <row r="18" spans="4:6" outlineLevel="1" x14ac:dyDescent="0.3">
      <c r="D18" s="90" t="s">
        <v>105</v>
      </c>
      <c r="E18" s="95"/>
      <c r="F18" s="95"/>
    </row>
    <row r="19" spans="4:6" outlineLevel="1" x14ac:dyDescent="0.3">
      <c r="D19" s="90" t="s">
        <v>168</v>
      </c>
      <c r="E19" s="95"/>
      <c r="F19" s="95"/>
    </row>
    <row r="20" spans="4:6" x14ac:dyDescent="0.3">
      <c r="D20" s="91" t="s">
        <v>169</v>
      </c>
      <c r="E20" s="95"/>
      <c r="F20" s="95"/>
    </row>
    <row r="21" spans="4:6" outlineLevel="1" x14ac:dyDescent="0.3">
      <c r="D21" s="90" t="s">
        <v>164</v>
      </c>
      <c r="E21" s="95"/>
      <c r="F21" s="95"/>
    </row>
    <row r="22" spans="4:6" outlineLevel="1" x14ac:dyDescent="0.3">
      <c r="D22" s="90" t="s">
        <v>165</v>
      </c>
      <c r="E22" s="95"/>
      <c r="F22" s="95"/>
    </row>
    <row r="23" spans="4:6" outlineLevel="1" x14ac:dyDescent="0.3">
      <c r="D23" s="90" t="s">
        <v>166</v>
      </c>
      <c r="E23" s="95"/>
      <c r="F23" s="95"/>
    </row>
    <row r="24" spans="4:6" outlineLevel="1" x14ac:dyDescent="0.3">
      <c r="D24" s="90" t="s">
        <v>167</v>
      </c>
      <c r="E24" s="95"/>
      <c r="F24" s="95"/>
    </row>
    <row r="25" spans="4:6" outlineLevel="1" x14ac:dyDescent="0.3">
      <c r="D25" s="90" t="s">
        <v>101</v>
      </c>
      <c r="E25" s="95"/>
      <c r="F25" s="95"/>
    </row>
    <row r="26" spans="4:6" outlineLevel="1" x14ac:dyDescent="0.3">
      <c r="D26" s="90" t="s">
        <v>103</v>
      </c>
      <c r="E26" s="95"/>
      <c r="F26" s="95"/>
    </row>
    <row r="27" spans="4:6" outlineLevel="1" x14ac:dyDescent="0.3">
      <c r="D27" s="90" t="s">
        <v>105</v>
      </c>
      <c r="E27" s="95"/>
      <c r="F27" s="95"/>
    </row>
    <row r="28" spans="4:6" outlineLevel="1" x14ac:dyDescent="0.3">
      <c r="D28" s="90" t="s">
        <v>168</v>
      </c>
      <c r="E28" s="95"/>
      <c r="F28" s="95"/>
    </row>
    <row r="29" spans="4:6" x14ac:dyDescent="0.3">
      <c r="D29" s="91" t="s">
        <v>170</v>
      </c>
      <c r="E29" s="95"/>
      <c r="F29" s="95"/>
    </row>
    <row r="30" spans="4:6" outlineLevel="1" x14ac:dyDescent="0.3">
      <c r="D30" s="90" t="s">
        <v>164</v>
      </c>
      <c r="E30" s="95"/>
      <c r="F30" s="95"/>
    </row>
    <row r="31" spans="4:6" outlineLevel="1" x14ac:dyDescent="0.3">
      <c r="D31" s="90" t="s">
        <v>165</v>
      </c>
      <c r="E31" s="95"/>
      <c r="F31" s="95"/>
    </row>
    <row r="32" spans="4:6" outlineLevel="1" x14ac:dyDescent="0.3">
      <c r="D32" s="90" t="s">
        <v>166</v>
      </c>
      <c r="E32" s="95"/>
      <c r="F32" s="95"/>
    </row>
    <row r="33" spans="4:6" outlineLevel="1" x14ac:dyDescent="0.3">
      <c r="D33" s="90" t="s">
        <v>167</v>
      </c>
      <c r="E33" s="95"/>
      <c r="F33" s="95"/>
    </row>
    <row r="34" spans="4:6" outlineLevel="1" x14ac:dyDescent="0.3">
      <c r="D34" s="90" t="s">
        <v>101</v>
      </c>
      <c r="E34" s="95"/>
      <c r="F34" s="95"/>
    </row>
    <row r="35" spans="4:6" outlineLevel="1" x14ac:dyDescent="0.3">
      <c r="D35" s="90" t="s">
        <v>103</v>
      </c>
      <c r="E35" s="95"/>
      <c r="F35" s="95"/>
    </row>
    <row r="36" spans="4:6" outlineLevel="1" x14ac:dyDescent="0.3">
      <c r="D36" s="90" t="s">
        <v>105</v>
      </c>
      <c r="E36" s="95"/>
      <c r="F36" s="95"/>
    </row>
    <row r="37" spans="4:6" outlineLevel="1" x14ac:dyDescent="0.3">
      <c r="D37" s="90" t="s">
        <v>168</v>
      </c>
      <c r="E37" s="95"/>
      <c r="F37" s="95"/>
    </row>
    <row r="38" spans="4:6" x14ac:dyDescent="0.3">
      <c r="D38" s="91" t="s">
        <v>171</v>
      </c>
      <c r="E38" s="95"/>
      <c r="F38" s="95"/>
    </row>
    <row r="39" spans="4:6" outlineLevel="1" x14ac:dyDescent="0.3">
      <c r="D39" s="90" t="s">
        <v>172</v>
      </c>
      <c r="E39" s="95"/>
      <c r="F39" s="95"/>
    </row>
    <row r="40" spans="4:6" outlineLevel="1" x14ac:dyDescent="0.3">
      <c r="D40" s="90" t="s">
        <v>166</v>
      </c>
      <c r="E40" s="95"/>
      <c r="F40" s="95"/>
    </row>
    <row r="41" spans="4:6" outlineLevel="1" x14ac:dyDescent="0.3">
      <c r="D41" s="90" t="s">
        <v>173</v>
      </c>
      <c r="E41" s="95"/>
      <c r="F41" s="95"/>
    </row>
    <row r="42" spans="4:6" outlineLevel="1" x14ac:dyDescent="0.3">
      <c r="D42" s="90" t="s">
        <v>103</v>
      </c>
      <c r="E42" s="95"/>
      <c r="F42" s="95"/>
    </row>
    <row r="43" spans="4:6" outlineLevel="1" x14ac:dyDescent="0.3">
      <c r="D43" s="90" t="s">
        <v>105</v>
      </c>
      <c r="E43" s="95"/>
      <c r="F43" s="95"/>
    </row>
    <row r="44" spans="4:6" outlineLevel="1" x14ac:dyDescent="0.3">
      <c r="D44" s="90" t="s">
        <v>168</v>
      </c>
      <c r="E44" s="95"/>
      <c r="F44" s="95"/>
    </row>
    <row r="45" spans="4:6" x14ac:dyDescent="0.3">
      <c r="D45" s="91" t="s">
        <v>174</v>
      </c>
      <c r="E45" s="95"/>
      <c r="F45" s="95"/>
    </row>
    <row r="46" spans="4:6" outlineLevel="1" x14ac:dyDescent="0.3">
      <c r="D46" s="90" t="s">
        <v>175</v>
      </c>
      <c r="E46" s="95"/>
      <c r="F46" s="95"/>
    </row>
    <row r="47" spans="4:6" outlineLevel="1" x14ac:dyDescent="0.3">
      <c r="D47" s="90" t="s">
        <v>165</v>
      </c>
      <c r="E47" s="95"/>
      <c r="F47" s="95"/>
    </row>
    <row r="48" spans="4:6" outlineLevel="1" x14ac:dyDescent="0.3">
      <c r="D48" s="90" t="s">
        <v>166</v>
      </c>
      <c r="E48" s="95"/>
      <c r="F48" s="95"/>
    </row>
    <row r="49" spans="3:6" outlineLevel="1" x14ac:dyDescent="0.3">
      <c r="D49" s="90" t="s">
        <v>167</v>
      </c>
      <c r="E49" s="95"/>
      <c r="F49" s="95"/>
    </row>
    <row r="50" spans="3:6" outlineLevel="1" x14ac:dyDescent="0.3">
      <c r="D50" s="90" t="s">
        <v>101</v>
      </c>
      <c r="E50" s="95"/>
      <c r="F50" s="95"/>
    </row>
    <row r="51" spans="3:6" outlineLevel="1" x14ac:dyDescent="0.3">
      <c r="D51" s="90" t="s">
        <v>103</v>
      </c>
      <c r="E51" s="95"/>
      <c r="F51" s="95"/>
    </row>
    <row r="52" spans="3:6" outlineLevel="1" x14ac:dyDescent="0.3">
      <c r="D52" s="90" t="s">
        <v>105</v>
      </c>
      <c r="E52" s="95"/>
      <c r="F52" s="95"/>
    </row>
    <row r="53" spans="3:6" outlineLevel="1" x14ac:dyDescent="0.3">
      <c r="D53" s="90" t="s">
        <v>168</v>
      </c>
      <c r="E53" s="95"/>
      <c r="F53" s="95"/>
    </row>
    <row r="54" spans="3:6" x14ac:dyDescent="0.3">
      <c r="D54" s="91" t="s">
        <v>176</v>
      </c>
      <c r="E54" s="95"/>
      <c r="F54" s="95"/>
    </row>
    <row r="55" spans="3:6" outlineLevel="1" x14ac:dyDescent="0.3">
      <c r="D55" s="90" t="s">
        <v>175</v>
      </c>
      <c r="E55" s="95"/>
      <c r="F55" s="95"/>
    </row>
    <row r="56" spans="3:6" outlineLevel="1" x14ac:dyDescent="0.3">
      <c r="D56" s="90" t="s">
        <v>165</v>
      </c>
      <c r="E56" s="95"/>
      <c r="F56" s="95"/>
    </row>
    <row r="57" spans="3:6" outlineLevel="1" x14ac:dyDescent="0.3">
      <c r="D57" s="90" t="s">
        <v>166</v>
      </c>
      <c r="E57" s="95"/>
      <c r="F57" s="95"/>
    </row>
    <row r="58" spans="3:6" outlineLevel="1" x14ac:dyDescent="0.3">
      <c r="D58" s="90" t="s">
        <v>167</v>
      </c>
      <c r="E58" s="95"/>
      <c r="F58" s="95"/>
    </row>
    <row r="59" spans="3:6" outlineLevel="1" x14ac:dyDescent="0.3">
      <c r="D59" s="90" t="s">
        <v>101</v>
      </c>
      <c r="E59" s="95"/>
      <c r="F59" s="95"/>
    </row>
    <row r="60" spans="3:6" outlineLevel="1" x14ac:dyDescent="0.3">
      <c r="D60" s="90" t="s">
        <v>103</v>
      </c>
      <c r="E60" s="95"/>
      <c r="F60" s="95"/>
    </row>
    <row r="61" spans="3:6" outlineLevel="1" x14ac:dyDescent="0.3">
      <c r="D61" s="90" t="s">
        <v>105</v>
      </c>
      <c r="E61" s="95"/>
      <c r="F61" s="95"/>
    </row>
    <row r="62" spans="3:6" ht="15" outlineLevel="1" thickBot="1" x14ac:dyDescent="0.35">
      <c r="D62" s="90" t="s">
        <v>168</v>
      </c>
      <c r="E62" s="95"/>
      <c r="F62" s="95"/>
    </row>
    <row r="63" spans="3:6" ht="29.4" thickBot="1" x14ac:dyDescent="0.35">
      <c r="C63" s="106" t="s">
        <v>183</v>
      </c>
      <c r="D63" s="92" t="s">
        <v>177</v>
      </c>
      <c r="E63" s="108">
        <f>E9-E10</f>
        <v>0</v>
      </c>
      <c r="F63" s="108">
        <f>F9-F10</f>
        <v>0</v>
      </c>
    </row>
    <row r="64" spans="3:6" ht="58.2" thickBot="1" x14ac:dyDescent="0.35">
      <c r="C64" s="106" t="s">
        <v>183</v>
      </c>
      <c r="D64" s="93" t="s">
        <v>185</v>
      </c>
      <c r="E64" s="109">
        <f>E63+E57+E56+E48+E47+E40+E39+E32+E31+E23+E22+E14+E13+E55+E46+E30+E21+E12</f>
        <v>0</v>
      </c>
      <c r="F64" s="109">
        <f>F63+F57+F56+F48+F47+F40+F39+F32+F31+F23+F22+F14+F13+F55+F46+F30+F21+F12</f>
        <v>0</v>
      </c>
    </row>
    <row r="65" spans="3:6" ht="18" customHeight="1" thickBot="1" x14ac:dyDescent="0.35">
      <c r="E65" s="96"/>
      <c r="F65" s="96"/>
    </row>
    <row r="66" spans="3:6" ht="69.599999999999994" thickBot="1" x14ac:dyDescent="0.35">
      <c r="C66" s="106" t="s">
        <v>183</v>
      </c>
      <c r="D66" s="110" t="s">
        <v>178</v>
      </c>
      <c r="E66" s="111" t="str">
        <f>E4</f>
        <v xml:space="preserve">
CHANNEL A 
(SFSC): 
______________________
</v>
      </c>
      <c r="F66" s="112" t="str">
        <f>F4</f>
        <v>CHANNEL B (BENCHMARK - long/short channel):
_____________________</v>
      </c>
    </row>
    <row r="67" spans="3:6" ht="15" thickBot="1" x14ac:dyDescent="0.35">
      <c r="D67" s="113" t="s">
        <v>160</v>
      </c>
      <c r="E67" s="119">
        <f>E9</f>
        <v>0</v>
      </c>
      <c r="F67" s="114">
        <f>F9</f>
        <v>0</v>
      </c>
    </row>
    <row r="68" spans="3:6" ht="15" thickBot="1" x14ac:dyDescent="0.35">
      <c r="D68" s="115" t="s">
        <v>161</v>
      </c>
      <c r="E68" s="120">
        <f>SUM(E69:E76)</f>
        <v>0</v>
      </c>
      <c r="F68" s="121">
        <f>SUM(F69:F76)</f>
        <v>0</v>
      </c>
    </row>
    <row r="69" spans="3:6" x14ac:dyDescent="0.3">
      <c r="D69" s="116" t="s">
        <v>179</v>
      </c>
      <c r="E69" s="122">
        <f>E55+E46+E30+E21+E12</f>
        <v>0</v>
      </c>
      <c r="F69" s="123">
        <f>F55+F46+F30+F21+F12</f>
        <v>0</v>
      </c>
    </row>
    <row r="70" spans="3:6" x14ac:dyDescent="0.3">
      <c r="D70" s="116" t="s">
        <v>165</v>
      </c>
      <c r="E70" s="122">
        <f>E56+E47+E39+E31+E22+E13</f>
        <v>0</v>
      </c>
      <c r="F70" s="123">
        <f>F56+F47+F39+F31+F22+F13</f>
        <v>0</v>
      </c>
    </row>
    <row r="71" spans="3:6" x14ac:dyDescent="0.3">
      <c r="D71" s="116" t="s">
        <v>166</v>
      </c>
      <c r="E71" s="122">
        <f>E57+E48+E40+E32+E23+E14</f>
        <v>0</v>
      </c>
      <c r="F71" s="123">
        <f>F57+F48+F40+F32+F23+F14</f>
        <v>0</v>
      </c>
    </row>
    <row r="72" spans="3:6" x14ac:dyDescent="0.3">
      <c r="D72" s="116" t="s">
        <v>167</v>
      </c>
      <c r="E72" s="122">
        <f>E58+E49+E33+E24+E15</f>
        <v>0</v>
      </c>
      <c r="F72" s="123">
        <f>F58+F49+F33+F24+F15</f>
        <v>0</v>
      </c>
    </row>
    <row r="73" spans="3:6" x14ac:dyDescent="0.3">
      <c r="D73" s="116" t="s">
        <v>101</v>
      </c>
      <c r="E73" s="122">
        <f t="shared" ref="E73:F76" si="0">E59+E50+E41+E34+E25+E16</f>
        <v>0</v>
      </c>
      <c r="F73" s="123">
        <f t="shared" si="0"/>
        <v>0</v>
      </c>
    </row>
    <row r="74" spans="3:6" x14ac:dyDescent="0.3">
      <c r="D74" s="116" t="s">
        <v>103</v>
      </c>
      <c r="E74" s="122">
        <f t="shared" si="0"/>
        <v>0</v>
      </c>
      <c r="F74" s="123">
        <f t="shared" si="0"/>
        <v>0</v>
      </c>
    </row>
    <row r="75" spans="3:6" x14ac:dyDescent="0.3">
      <c r="D75" s="116" t="s">
        <v>105</v>
      </c>
      <c r="E75" s="122">
        <f t="shared" si="0"/>
        <v>0</v>
      </c>
      <c r="F75" s="123">
        <f t="shared" si="0"/>
        <v>0</v>
      </c>
    </row>
    <row r="76" spans="3:6" ht="15" thickBot="1" x14ac:dyDescent="0.35">
      <c r="D76" s="116" t="s">
        <v>168</v>
      </c>
      <c r="E76" s="122">
        <f t="shared" si="0"/>
        <v>0</v>
      </c>
      <c r="F76" s="123">
        <f t="shared" si="0"/>
        <v>0</v>
      </c>
    </row>
    <row r="77" spans="3:6" ht="29.4" thickBot="1" x14ac:dyDescent="0.35">
      <c r="D77" s="117" t="s">
        <v>177</v>
      </c>
      <c r="E77" s="124">
        <f>E67-E68</f>
        <v>0</v>
      </c>
      <c r="F77" s="125">
        <f>F67-F68</f>
        <v>0</v>
      </c>
    </row>
    <row r="78" spans="3:6" ht="58.2" thickBot="1" x14ac:dyDescent="0.35">
      <c r="D78" s="118" t="s">
        <v>185</v>
      </c>
      <c r="E78" s="126">
        <f>E77+E71+E70+E69</f>
        <v>0</v>
      </c>
      <c r="F78" s="127">
        <f>F77+F71+F70+F69</f>
        <v>0</v>
      </c>
    </row>
    <row r="79" spans="3:6" x14ac:dyDescent="0.3">
      <c r="E79" s="94"/>
    </row>
  </sheetData>
  <mergeCells count="3">
    <mergeCell ref="D3:F3"/>
    <mergeCell ref="D4:D5"/>
    <mergeCell ref="D2:F2"/>
  </mergeCells>
  <pageMargins left="0.7" right="0.7" top="0.75" bottom="0.75" header="0.3" footer="0.3"/>
  <pageSetup paperSize="9" scale="60" orientation="portrait" r:id="rId1"/>
  <ignoredErrors>
    <ignoredError sqref="E9:F9" unlocked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8"/>
  <dimension ref="A1:E44"/>
  <sheetViews>
    <sheetView zoomScale="85" zoomScaleNormal="85" workbookViewId="0">
      <pane ySplit="3" topLeftCell="A4" activePane="bottomLeft" state="frozen"/>
      <selection activeCell="B2" sqref="B2:H2"/>
      <selection pane="bottomLeft" sqref="A1:D1"/>
    </sheetView>
  </sheetViews>
  <sheetFormatPr defaultColWidth="8.88671875" defaultRowHeight="18" x14ac:dyDescent="0.3"/>
  <cols>
    <col min="1" max="1" width="11.33203125" style="79" bestFit="1" customWidth="1"/>
    <col min="2" max="2" width="20.44140625" style="80" customWidth="1"/>
    <col min="3" max="3" width="8.33203125" style="81" customWidth="1"/>
    <col min="4" max="4" width="125.6640625" style="82" customWidth="1"/>
    <col min="5" max="5" width="88.5546875" style="65" customWidth="1"/>
    <col min="6" max="16384" width="8.88671875" style="65"/>
  </cols>
  <sheetData>
    <row r="1" spans="1:5" ht="22.8" x14ac:dyDescent="0.3">
      <c r="A1" s="167" t="s">
        <v>56</v>
      </c>
      <c r="B1" s="167"/>
      <c r="C1" s="167"/>
      <c r="D1" s="167"/>
      <c r="E1" s="64"/>
    </row>
    <row r="2" spans="1:5" ht="40.200000000000003" customHeight="1" x14ac:dyDescent="0.3">
      <c r="A2" s="168" t="s">
        <v>57</v>
      </c>
      <c r="B2" s="168"/>
      <c r="C2" s="168"/>
      <c r="D2" s="168"/>
      <c r="E2" s="66"/>
    </row>
    <row r="3" spans="1:5" ht="52.95" customHeight="1" x14ac:dyDescent="0.3">
      <c r="A3" s="67"/>
      <c r="B3" s="68" t="s">
        <v>58</v>
      </c>
      <c r="C3" s="69" t="s">
        <v>59</v>
      </c>
      <c r="D3" s="70" t="s">
        <v>60</v>
      </c>
    </row>
    <row r="4" spans="1:5" ht="39.6" customHeight="1" x14ac:dyDescent="0.3">
      <c r="A4" s="164" t="s">
        <v>61</v>
      </c>
      <c r="B4" s="71" t="s">
        <v>62</v>
      </c>
      <c r="C4" s="72" t="s">
        <v>63</v>
      </c>
      <c r="D4" s="73" t="s">
        <v>64</v>
      </c>
    </row>
    <row r="5" spans="1:5" ht="40.200000000000003" customHeight="1" x14ac:dyDescent="0.3">
      <c r="A5" s="165"/>
      <c r="B5" s="71" t="s">
        <v>65</v>
      </c>
      <c r="C5" s="72" t="s">
        <v>63</v>
      </c>
      <c r="D5" s="73" t="s">
        <v>66</v>
      </c>
    </row>
    <row r="6" spans="1:5" ht="16.95" customHeight="1" x14ac:dyDescent="0.3">
      <c r="A6" s="165"/>
      <c r="B6" s="71" t="s">
        <v>67</v>
      </c>
      <c r="C6" s="72" t="s">
        <v>63</v>
      </c>
      <c r="D6" s="73" t="s">
        <v>68</v>
      </c>
    </row>
    <row r="7" spans="1:5" ht="28.95" customHeight="1" x14ac:dyDescent="0.3">
      <c r="A7" s="165"/>
      <c r="B7" s="71" t="s">
        <v>69</v>
      </c>
      <c r="C7" s="72" t="s">
        <v>70</v>
      </c>
      <c r="D7" s="73" t="s">
        <v>71</v>
      </c>
    </row>
    <row r="8" spans="1:5" ht="36.6" customHeight="1" x14ac:dyDescent="0.3">
      <c r="A8" s="165"/>
      <c r="B8" s="71" t="s">
        <v>65</v>
      </c>
      <c r="C8" s="72" t="s">
        <v>70</v>
      </c>
      <c r="D8" s="73" t="s">
        <v>72</v>
      </c>
    </row>
    <row r="9" spans="1:5" ht="40.950000000000003" customHeight="1" x14ac:dyDescent="0.3">
      <c r="A9" s="165"/>
      <c r="B9" s="71" t="s">
        <v>67</v>
      </c>
      <c r="C9" s="72" t="s">
        <v>70</v>
      </c>
      <c r="D9" s="73" t="s">
        <v>73</v>
      </c>
    </row>
    <row r="10" spans="1:5" ht="166.2" customHeight="1" x14ac:dyDescent="0.3">
      <c r="A10" s="165"/>
      <c r="B10" s="71" t="s">
        <v>155</v>
      </c>
      <c r="C10" s="72"/>
      <c r="D10" s="74" t="s">
        <v>156</v>
      </c>
    </row>
    <row r="11" spans="1:5" ht="126" x14ac:dyDescent="0.3">
      <c r="A11" s="165"/>
      <c r="B11" s="71" t="s">
        <v>74</v>
      </c>
      <c r="C11" s="72" t="s">
        <v>75</v>
      </c>
      <c r="D11" s="73" t="s">
        <v>76</v>
      </c>
    </row>
    <row r="12" spans="1:5" ht="126" x14ac:dyDescent="0.3">
      <c r="A12" s="169" t="s">
        <v>77</v>
      </c>
      <c r="B12" s="75" t="s">
        <v>78</v>
      </c>
      <c r="C12" s="72" t="s">
        <v>79</v>
      </c>
      <c r="D12" s="73" t="s">
        <v>80</v>
      </c>
    </row>
    <row r="13" spans="1:5" ht="36" x14ac:dyDescent="0.3">
      <c r="A13" s="169"/>
      <c r="B13" s="75" t="s">
        <v>81</v>
      </c>
      <c r="C13" s="72" t="s">
        <v>82</v>
      </c>
      <c r="D13" s="73" t="s">
        <v>83</v>
      </c>
    </row>
    <row r="14" spans="1:5" ht="72" x14ac:dyDescent="0.3">
      <c r="A14" s="165" t="s">
        <v>84</v>
      </c>
      <c r="B14" s="71" t="s">
        <v>85</v>
      </c>
      <c r="C14" s="72" t="s">
        <v>79</v>
      </c>
      <c r="D14" s="73" t="s">
        <v>86</v>
      </c>
    </row>
    <row r="15" spans="1:5" x14ac:dyDescent="0.3">
      <c r="A15" s="165"/>
      <c r="B15" s="71" t="s">
        <v>87</v>
      </c>
      <c r="C15" s="72" t="s">
        <v>79</v>
      </c>
      <c r="D15" s="73" t="s">
        <v>88</v>
      </c>
    </row>
    <row r="16" spans="1:5" x14ac:dyDescent="0.3">
      <c r="A16" s="165"/>
      <c r="B16" s="71" t="s">
        <v>89</v>
      </c>
      <c r="C16" s="72" t="s">
        <v>79</v>
      </c>
      <c r="D16" s="73" t="s">
        <v>90</v>
      </c>
    </row>
    <row r="17" spans="1:4" ht="54" x14ac:dyDescent="0.3">
      <c r="A17" s="165"/>
      <c r="B17" s="71" t="s">
        <v>91</v>
      </c>
      <c r="C17" s="72" t="s">
        <v>79</v>
      </c>
      <c r="D17" s="73" t="s">
        <v>92</v>
      </c>
    </row>
    <row r="18" spans="1:4" x14ac:dyDescent="0.3">
      <c r="A18" s="165"/>
      <c r="B18" s="71" t="s">
        <v>93</v>
      </c>
      <c r="C18" s="72" t="s">
        <v>79</v>
      </c>
      <c r="D18" s="73" t="s">
        <v>94</v>
      </c>
    </row>
    <row r="19" spans="1:4" x14ac:dyDescent="0.3">
      <c r="A19" s="165"/>
      <c r="B19" s="71" t="s">
        <v>95</v>
      </c>
      <c r="C19" s="72" t="s">
        <v>79</v>
      </c>
      <c r="D19" s="73" t="s">
        <v>96</v>
      </c>
    </row>
    <row r="20" spans="1:4" x14ac:dyDescent="0.3">
      <c r="A20" s="165"/>
      <c r="B20" s="71" t="s">
        <v>97</v>
      </c>
      <c r="C20" s="72" t="s">
        <v>79</v>
      </c>
      <c r="D20" s="73" t="s">
        <v>98</v>
      </c>
    </row>
    <row r="21" spans="1:4" x14ac:dyDescent="0.3">
      <c r="A21" s="165"/>
      <c r="B21" s="71" t="s">
        <v>99</v>
      </c>
      <c r="C21" s="72" t="s">
        <v>79</v>
      </c>
      <c r="D21" s="73" t="s">
        <v>100</v>
      </c>
    </row>
    <row r="22" spans="1:4" x14ac:dyDescent="0.3">
      <c r="A22" s="165"/>
      <c r="B22" s="71" t="s">
        <v>101</v>
      </c>
      <c r="C22" s="72" t="s">
        <v>79</v>
      </c>
      <c r="D22" s="73" t="s">
        <v>102</v>
      </c>
    </row>
    <row r="23" spans="1:4" ht="36" x14ac:dyDescent="0.3">
      <c r="A23" s="165"/>
      <c r="B23" s="71" t="s">
        <v>103</v>
      </c>
      <c r="C23" s="72" t="s">
        <v>79</v>
      </c>
      <c r="D23" s="73" t="s">
        <v>104</v>
      </c>
    </row>
    <row r="24" spans="1:4" ht="36" x14ac:dyDescent="0.3">
      <c r="A24" s="165"/>
      <c r="B24" s="71" t="s">
        <v>105</v>
      </c>
      <c r="C24" s="72" t="s">
        <v>79</v>
      </c>
      <c r="D24" s="73" t="s">
        <v>106</v>
      </c>
    </row>
    <row r="25" spans="1:4" ht="36" x14ac:dyDescent="0.3">
      <c r="A25" s="165"/>
      <c r="B25" s="71" t="s">
        <v>107</v>
      </c>
      <c r="C25" s="72" t="s">
        <v>79</v>
      </c>
      <c r="D25" s="73" t="s">
        <v>108</v>
      </c>
    </row>
    <row r="26" spans="1:4" ht="36" x14ac:dyDescent="0.3">
      <c r="A26" s="165"/>
      <c r="B26" s="71" t="s">
        <v>109</v>
      </c>
      <c r="C26" s="72" t="s">
        <v>79</v>
      </c>
      <c r="D26" s="73" t="s">
        <v>110</v>
      </c>
    </row>
    <row r="27" spans="1:4" ht="54" x14ac:dyDescent="0.3">
      <c r="A27" s="165"/>
      <c r="B27" s="71" t="s">
        <v>111</v>
      </c>
      <c r="C27" s="72" t="s">
        <v>79</v>
      </c>
      <c r="D27" s="73" t="s">
        <v>112</v>
      </c>
    </row>
    <row r="28" spans="1:4" ht="36" x14ac:dyDescent="0.3">
      <c r="A28" s="165"/>
      <c r="B28" s="71" t="s">
        <v>113</v>
      </c>
      <c r="C28" s="72" t="s">
        <v>79</v>
      </c>
      <c r="D28" s="76" t="s">
        <v>114</v>
      </c>
    </row>
    <row r="29" spans="1:4" ht="36" x14ac:dyDescent="0.3">
      <c r="A29" s="165"/>
      <c r="B29" s="71" t="s">
        <v>115</v>
      </c>
      <c r="C29" s="72" t="s">
        <v>79</v>
      </c>
      <c r="D29" s="73" t="s">
        <v>116</v>
      </c>
    </row>
    <row r="30" spans="1:4" ht="36" x14ac:dyDescent="0.3">
      <c r="A30" s="165"/>
      <c r="B30" s="71" t="s">
        <v>117</v>
      </c>
      <c r="C30" s="72" t="s">
        <v>79</v>
      </c>
      <c r="D30" s="73" t="s">
        <v>118</v>
      </c>
    </row>
    <row r="31" spans="1:4" ht="36" x14ac:dyDescent="0.3">
      <c r="A31" s="165"/>
      <c r="B31" s="71" t="s">
        <v>119</v>
      </c>
      <c r="C31" s="72" t="s">
        <v>79</v>
      </c>
      <c r="D31" s="77" t="s">
        <v>120</v>
      </c>
    </row>
    <row r="32" spans="1:4" x14ac:dyDescent="0.3">
      <c r="A32" s="166"/>
      <c r="B32" s="71" t="s">
        <v>121</v>
      </c>
      <c r="C32" s="72" t="s">
        <v>79</v>
      </c>
      <c r="D32" s="73" t="s">
        <v>122</v>
      </c>
    </row>
    <row r="33" spans="1:4" ht="36" x14ac:dyDescent="0.3">
      <c r="A33" s="170" t="s">
        <v>123</v>
      </c>
      <c r="B33" s="71" t="s">
        <v>124</v>
      </c>
      <c r="C33" s="72" t="s">
        <v>79</v>
      </c>
      <c r="D33" s="73" t="s">
        <v>125</v>
      </c>
    </row>
    <row r="34" spans="1:4" ht="54" x14ac:dyDescent="0.3">
      <c r="A34" s="171"/>
      <c r="B34" s="71" t="s">
        <v>126</v>
      </c>
      <c r="C34" s="72" t="s">
        <v>79</v>
      </c>
      <c r="D34" s="73" t="s">
        <v>127</v>
      </c>
    </row>
    <row r="35" spans="1:4" ht="138.6" customHeight="1" x14ac:dyDescent="0.3">
      <c r="A35" s="171"/>
      <c r="B35" s="71" t="s">
        <v>128</v>
      </c>
      <c r="C35" s="72" t="s">
        <v>79</v>
      </c>
      <c r="D35" s="77" t="s">
        <v>129</v>
      </c>
    </row>
    <row r="36" spans="1:4" ht="54" x14ac:dyDescent="0.3">
      <c r="A36" s="171"/>
      <c r="B36" s="78" t="s">
        <v>130</v>
      </c>
      <c r="C36" s="72" t="s">
        <v>79</v>
      </c>
      <c r="D36" s="77" t="s">
        <v>131</v>
      </c>
    </row>
    <row r="37" spans="1:4" ht="36" x14ac:dyDescent="0.3">
      <c r="A37" s="171"/>
      <c r="B37" s="71" t="s">
        <v>132</v>
      </c>
      <c r="C37" s="72" t="s">
        <v>79</v>
      </c>
      <c r="D37" s="73" t="s">
        <v>133</v>
      </c>
    </row>
    <row r="38" spans="1:4" ht="54" x14ac:dyDescent="0.3">
      <c r="A38" s="171"/>
      <c r="B38" s="71" t="s">
        <v>134</v>
      </c>
      <c r="C38" s="72" t="s">
        <v>79</v>
      </c>
      <c r="D38" s="73" t="s">
        <v>135</v>
      </c>
    </row>
    <row r="39" spans="1:4" ht="54" x14ac:dyDescent="0.3">
      <c r="A39" s="172"/>
      <c r="B39" s="71" t="s">
        <v>136</v>
      </c>
      <c r="C39" s="72" t="s">
        <v>79</v>
      </c>
      <c r="D39" s="73" t="s">
        <v>137</v>
      </c>
    </row>
    <row r="40" spans="1:4" ht="54" x14ac:dyDescent="0.3">
      <c r="A40" s="164" t="s">
        <v>138</v>
      </c>
      <c r="B40" s="71" t="s">
        <v>139</v>
      </c>
      <c r="C40" s="72" t="s">
        <v>79</v>
      </c>
      <c r="D40" s="77" t="s">
        <v>140</v>
      </c>
    </row>
    <row r="41" spans="1:4" ht="112.2" customHeight="1" x14ac:dyDescent="0.3">
      <c r="A41" s="165"/>
      <c r="B41" s="71" t="s">
        <v>141</v>
      </c>
      <c r="C41" s="72" t="s">
        <v>79</v>
      </c>
      <c r="D41" s="73" t="s">
        <v>142</v>
      </c>
    </row>
    <row r="42" spans="1:4" ht="36" x14ac:dyDescent="0.3">
      <c r="A42" s="165"/>
      <c r="B42" s="71" t="s">
        <v>143</v>
      </c>
      <c r="C42" s="72" t="s">
        <v>79</v>
      </c>
      <c r="D42" s="73" t="s">
        <v>144</v>
      </c>
    </row>
    <row r="43" spans="1:4" ht="54" x14ac:dyDescent="0.3">
      <c r="A43" s="165"/>
      <c r="B43" s="71" t="s">
        <v>145</v>
      </c>
      <c r="C43" s="72" t="s">
        <v>146</v>
      </c>
      <c r="D43" s="73" t="s">
        <v>147</v>
      </c>
    </row>
    <row r="44" spans="1:4" ht="36" x14ac:dyDescent="0.3">
      <c r="A44" s="166"/>
      <c r="B44" s="71" t="s">
        <v>148</v>
      </c>
      <c r="C44" s="72" t="s">
        <v>149</v>
      </c>
      <c r="D44" s="73" t="s">
        <v>150</v>
      </c>
    </row>
  </sheetData>
  <mergeCells count="7">
    <mergeCell ref="A40:A44"/>
    <mergeCell ref="A1:D1"/>
    <mergeCell ref="A2:D2"/>
    <mergeCell ref="A4:A11"/>
    <mergeCell ref="A12:A13"/>
    <mergeCell ref="A14:A32"/>
    <mergeCell ref="A33:A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tabColor rgb="FFF94B05"/>
  </sheetPr>
  <dimension ref="B1:E9"/>
  <sheetViews>
    <sheetView zoomScale="70" zoomScaleNormal="70" workbookViewId="0">
      <pane xSplit="1" ySplit="3" topLeftCell="B4" activePane="bottomRight" state="frozen"/>
      <selection activeCell="B2" sqref="B2:H2"/>
      <selection pane="topRight" activeCell="B2" sqref="B2:H2"/>
      <selection pane="bottomLeft" activeCell="B2" sqref="B2:H2"/>
      <selection pane="bottomRight" activeCell="I5" sqref="I5"/>
    </sheetView>
  </sheetViews>
  <sheetFormatPr defaultColWidth="8.88671875" defaultRowHeight="13.2" x14ac:dyDescent="0.25"/>
  <cols>
    <col min="1" max="1" width="8.88671875" style="1"/>
    <col min="2" max="5" width="43.33203125" style="1" customWidth="1"/>
    <col min="6" max="16384" width="8.88671875" style="1"/>
  </cols>
  <sheetData>
    <row r="1" spans="2:5" ht="13.8" thickBot="1" x14ac:dyDescent="0.3"/>
    <row r="2" spans="2:5" ht="136.19999999999999" customHeight="1" thickBot="1" x14ac:dyDescent="0.3">
      <c r="B2" s="141" t="s">
        <v>195</v>
      </c>
      <c r="C2" s="142"/>
      <c r="D2" s="142"/>
      <c r="E2" s="143"/>
    </row>
    <row r="3" spans="2:5" ht="83.4" thickBot="1" x14ac:dyDescent="0.3">
      <c r="B3" s="5" t="s">
        <v>191</v>
      </c>
      <c r="C3" s="6" t="s">
        <v>192</v>
      </c>
      <c r="D3" s="7" t="s">
        <v>193</v>
      </c>
      <c r="E3" s="8" t="s">
        <v>1</v>
      </c>
    </row>
    <row r="4" spans="2:5" ht="30" customHeight="1" thickBot="1" x14ac:dyDescent="0.3">
      <c r="B4" s="130" t="s">
        <v>0</v>
      </c>
      <c r="C4" s="130" t="s">
        <v>0</v>
      </c>
      <c r="D4" s="131" t="s">
        <v>0</v>
      </c>
      <c r="E4" s="132" t="s">
        <v>0</v>
      </c>
    </row>
    <row r="5" spans="2:5" ht="165.6" customHeight="1" thickBot="1" x14ac:dyDescent="0.3">
      <c r="B5" s="9" t="s">
        <v>201</v>
      </c>
      <c r="C5" s="9" t="s">
        <v>201</v>
      </c>
      <c r="D5" s="10" t="s">
        <v>201</v>
      </c>
      <c r="E5" s="11" t="s">
        <v>201</v>
      </c>
    </row>
    <row r="6" spans="2:5" ht="63" thickBot="1" x14ac:dyDescent="0.3">
      <c r="B6" s="12" t="s">
        <v>202</v>
      </c>
      <c r="C6" s="12" t="s">
        <v>202</v>
      </c>
      <c r="D6" s="13" t="s">
        <v>202</v>
      </c>
      <c r="E6" s="14" t="s">
        <v>202</v>
      </c>
    </row>
    <row r="7" spans="2:5" ht="37.200000000000003" customHeight="1" thickBot="1" x14ac:dyDescent="0.3">
      <c r="B7" s="133" t="s">
        <v>198</v>
      </c>
      <c r="C7" s="134"/>
      <c r="D7" s="15"/>
      <c r="E7" s="16"/>
    </row>
    <row r="8" spans="2:5" ht="39.6" customHeight="1" thickBot="1" x14ac:dyDescent="0.3">
      <c r="B8" s="135" t="s">
        <v>199</v>
      </c>
      <c r="C8" s="136"/>
      <c r="D8" s="137"/>
      <c r="E8" s="16"/>
    </row>
    <row r="9" spans="2:5" ht="37.200000000000003" customHeight="1" thickBot="1" x14ac:dyDescent="0.3">
      <c r="B9" s="138" t="s">
        <v>200</v>
      </c>
      <c r="C9" s="139"/>
      <c r="D9" s="139"/>
      <c r="E9" s="140"/>
    </row>
  </sheetData>
  <mergeCells count="4">
    <mergeCell ref="B7:C7"/>
    <mergeCell ref="B8:D8"/>
    <mergeCell ref="B9:E9"/>
    <mergeCell ref="B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1">
    <tabColor rgb="FFF94B05"/>
  </sheetPr>
  <dimension ref="A1:K24"/>
  <sheetViews>
    <sheetView zoomScale="85" zoomScaleNormal="85" workbookViewId="0">
      <pane ySplit="3" topLeftCell="A4" activePane="bottomLeft" state="frozen"/>
      <selection activeCell="B2" sqref="B2:H2"/>
      <selection pane="bottomLeft" activeCell="A22" sqref="A22"/>
    </sheetView>
  </sheetViews>
  <sheetFormatPr defaultColWidth="8.88671875" defaultRowHeight="13.2" x14ac:dyDescent="0.25"/>
  <cols>
    <col min="1" max="1" width="54.6640625" style="2" bestFit="1" customWidth="1"/>
    <col min="2" max="2" width="24.33203125" style="2" bestFit="1" customWidth="1"/>
    <col min="3" max="3" width="10" style="2" customWidth="1"/>
    <col min="4" max="4" width="9.33203125" style="2" bestFit="1" customWidth="1"/>
    <col min="5" max="5" width="17.33203125" style="38" customWidth="1"/>
    <col min="6" max="6" width="24.33203125" style="2" bestFit="1" customWidth="1"/>
    <col min="7" max="7" width="8.6640625" style="2" customWidth="1"/>
    <col min="8" max="8" width="9.33203125" style="38" bestFit="1" customWidth="1"/>
    <col min="9" max="9" width="16.44140625" style="38" bestFit="1" customWidth="1"/>
    <col min="10" max="10" width="17.33203125" style="2" customWidth="1"/>
    <col min="11" max="11" width="15.44140625" style="2" customWidth="1"/>
    <col min="12" max="16384" width="8.88671875" style="2"/>
  </cols>
  <sheetData>
    <row r="1" spans="1:11" s="18" customFormat="1" ht="21" x14ac:dyDescent="0.3">
      <c r="A1" s="17"/>
      <c r="B1" s="147" t="s">
        <v>2</v>
      </c>
      <c r="C1" s="148"/>
      <c r="D1" s="148"/>
      <c r="E1" s="149"/>
      <c r="F1" s="150" t="s">
        <v>3</v>
      </c>
      <c r="G1" s="150"/>
      <c r="H1" s="150"/>
      <c r="I1" s="150"/>
      <c r="K1" s="4"/>
    </row>
    <row r="2" spans="1:11" s="18" customFormat="1" ht="55.2" x14ac:dyDescent="0.3">
      <c r="A2" s="19" t="s">
        <v>157</v>
      </c>
      <c r="B2" s="151" t="s">
        <v>189</v>
      </c>
      <c r="C2" s="152"/>
      <c r="D2" s="152"/>
      <c r="E2" s="153"/>
      <c r="F2" s="154" t="s">
        <v>190</v>
      </c>
      <c r="G2" s="155"/>
      <c r="H2" s="155"/>
      <c r="I2" s="155"/>
      <c r="J2" s="144"/>
      <c r="K2" s="145"/>
    </row>
    <row r="3" spans="1:11" ht="34.200000000000003" customHeight="1" x14ac:dyDescent="0.25">
      <c r="A3" s="146" t="s">
        <v>4</v>
      </c>
      <c r="B3" s="146"/>
      <c r="C3" s="146"/>
      <c r="D3" s="146"/>
      <c r="E3" s="146"/>
      <c r="F3" s="146"/>
      <c r="G3" s="146"/>
      <c r="H3" s="146"/>
      <c r="I3" s="146"/>
    </row>
    <row r="4" spans="1:11" s="20" customFormat="1" ht="34.200000000000003" customHeight="1" x14ac:dyDescent="0.3">
      <c r="B4" s="21"/>
      <c r="C4" s="22"/>
      <c r="D4" s="22"/>
      <c r="E4" s="22" t="s">
        <v>5</v>
      </c>
      <c r="F4" s="23"/>
      <c r="G4" s="24"/>
      <c r="H4" s="24"/>
      <c r="I4" s="24" t="s">
        <v>5</v>
      </c>
    </row>
    <row r="5" spans="1:11" ht="34.200000000000003" customHeight="1" x14ac:dyDescent="0.25">
      <c r="A5" s="25" t="s">
        <v>152</v>
      </c>
      <c r="B5" s="22"/>
      <c r="C5" s="26"/>
      <c r="D5" s="26"/>
      <c r="E5" s="26"/>
      <c r="F5" s="27"/>
      <c r="G5" s="27"/>
      <c r="H5" s="27"/>
      <c r="I5" s="27"/>
    </row>
    <row r="6" spans="1:11" ht="33.6" customHeight="1" x14ac:dyDescent="0.25">
      <c r="A6" s="25" t="s">
        <v>6</v>
      </c>
      <c r="B6" s="21" t="s">
        <v>7</v>
      </c>
      <c r="C6" s="22" t="s">
        <v>8</v>
      </c>
      <c r="D6" s="22" t="s">
        <v>9</v>
      </c>
      <c r="E6" s="22" t="s">
        <v>5</v>
      </c>
      <c r="F6" s="23" t="s">
        <v>10</v>
      </c>
      <c r="G6" s="24" t="s">
        <v>8</v>
      </c>
      <c r="H6" s="24" t="s">
        <v>9</v>
      </c>
      <c r="I6" s="24" t="s">
        <v>5</v>
      </c>
    </row>
    <row r="7" spans="1:11" ht="33.6" customHeight="1" x14ac:dyDescent="0.3">
      <c r="A7" s="28" t="s">
        <v>11</v>
      </c>
      <c r="B7" s="22"/>
      <c r="C7" s="29"/>
      <c r="D7" s="29"/>
      <c r="E7" s="30"/>
      <c r="F7" s="31"/>
      <c r="G7" s="32"/>
      <c r="H7" s="32"/>
      <c r="I7" s="32"/>
    </row>
    <row r="8" spans="1:11" ht="33.6" customHeight="1" x14ac:dyDescent="0.3">
      <c r="A8" s="28" t="s">
        <v>12</v>
      </c>
      <c r="B8" s="22"/>
      <c r="C8" s="29"/>
      <c r="D8" s="29"/>
      <c r="E8" s="30"/>
      <c r="F8" s="31"/>
      <c r="G8" s="32"/>
      <c r="H8" s="32"/>
      <c r="I8" s="32"/>
    </row>
    <row r="9" spans="1:11" ht="33.6" customHeight="1" x14ac:dyDescent="0.3">
      <c r="A9" s="33" t="s">
        <v>13</v>
      </c>
      <c r="B9" s="22"/>
      <c r="C9" s="34"/>
      <c r="D9" s="34"/>
      <c r="E9" s="35"/>
      <c r="F9" s="31"/>
      <c r="G9" s="31"/>
      <c r="H9" s="31"/>
      <c r="I9" s="31"/>
    </row>
    <row r="10" spans="1:11" ht="35.4" customHeight="1" x14ac:dyDescent="0.3">
      <c r="A10" s="33" t="s">
        <v>14</v>
      </c>
      <c r="B10" s="22"/>
      <c r="C10" s="34"/>
      <c r="D10" s="34"/>
      <c r="E10" s="35"/>
      <c r="F10" s="31"/>
      <c r="G10" s="31"/>
      <c r="H10" s="31"/>
      <c r="I10" s="31"/>
    </row>
    <row r="11" spans="1:11" ht="35.4" customHeight="1" x14ac:dyDescent="0.3">
      <c r="A11" s="33"/>
      <c r="B11" s="22"/>
      <c r="C11" s="34"/>
      <c r="D11" s="34"/>
      <c r="E11" s="35"/>
      <c r="F11" s="31"/>
      <c r="G11" s="31"/>
      <c r="H11" s="31"/>
      <c r="I11" s="31"/>
    </row>
    <row r="12" spans="1:11" ht="35.4" customHeight="1" x14ac:dyDescent="0.25">
      <c r="A12" s="36"/>
      <c r="B12" s="22"/>
      <c r="C12" s="22"/>
      <c r="D12" s="22"/>
      <c r="E12" s="22"/>
      <c r="F12" s="31"/>
      <c r="G12" s="31"/>
      <c r="H12" s="31"/>
      <c r="I12" s="31"/>
    </row>
    <row r="13" spans="1:11" ht="35.4" customHeight="1" x14ac:dyDescent="0.25">
      <c r="A13" s="36"/>
      <c r="B13" s="22"/>
      <c r="C13" s="22"/>
      <c r="D13" s="22"/>
      <c r="E13" s="22"/>
      <c r="F13" s="31"/>
      <c r="G13" s="31"/>
      <c r="H13" s="31"/>
      <c r="I13" s="31"/>
    </row>
    <row r="14" spans="1:11" ht="35.4" customHeight="1" x14ac:dyDescent="0.25">
      <c r="A14" s="36"/>
      <c r="B14" s="22"/>
      <c r="C14" s="22"/>
      <c r="D14" s="22"/>
      <c r="E14" s="22"/>
      <c r="F14" s="31"/>
      <c r="G14" s="31"/>
      <c r="H14" s="31"/>
      <c r="I14" s="31"/>
    </row>
    <row r="15" spans="1:11" ht="35.4" customHeight="1" x14ac:dyDescent="0.25">
      <c r="A15" s="36"/>
      <c r="B15" s="22"/>
      <c r="C15" s="22"/>
      <c r="D15" s="22"/>
      <c r="E15" s="22"/>
      <c r="F15" s="31"/>
      <c r="G15" s="31"/>
      <c r="H15" s="31"/>
      <c r="I15" s="31"/>
    </row>
    <row r="17" spans="1:2" ht="13.8" x14ac:dyDescent="0.25">
      <c r="A17" s="37"/>
    </row>
    <row r="19" spans="1:2" x14ac:dyDescent="0.25">
      <c r="B19" s="39"/>
    </row>
    <row r="20" spans="1:2" x14ac:dyDescent="0.25">
      <c r="B20" s="39"/>
    </row>
    <row r="21" spans="1:2" x14ac:dyDescent="0.25">
      <c r="B21" s="39"/>
    </row>
    <row r="24" spans="1:2" x14ac:dyDescent="0.25">
      <c r="A24" s="40"/>
    </row>
  </sheetData>
  <mergeCells count="6">
    <mergeCell ref="J2:K2"/>
    <mergeCell ref="A3:I3"/>
    <mergeCell ref="B1:E1"/>
    <mergeCell ref="F1:I1"/>
    <mergeCell ref="B2:E2"/>
    <mergeCell ref="F2:I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2">
    <tabColor rgb="FFF94B05"/>
  </sheetPr>
  <dimension ref="A1:M25"/>
  <sheetViews>
    <sheetView zoomScale="85" zoomScaleNormal="85" workbookViewId="0">
      <pane ySplit="4" topLeftCell="A5" activePane="bottomLeft" state="frozen"/>
      <selection pane="bottomLeft" activeCell="A28" sqref="A28:XFD31"/>
    </sheetView>
  </sheetViews>
  <sheetFormatPr defaultColWidth="8.88671875" defaultRowHeight="13.8" x14ac:dyDescent="0.25"/>
  <cols>
    <col min="1" max="1" width="47.44140625" style="52" bestFit="1" customWidth="1"/>
    <col min="2" max="2" width="23.33203125" style="2" customWidth="1"/>
    <col min="3" max="3" width="19.6640625" style="2" customWidth="1"/>
    <col min="4" max="4" width="18.6640625" style="38" customWidth="1"/>
    <col min="5" max="5" width="14.5546875" style="38" customWidth="1"/>
    <col min="6" max="6" width="18.88671875" style="38" customWidth="1"/>
    <col min="7" max="7" width="22.33203125" style="2" customWidth="1"/>
    <col min="8" max="8" width="19.6640625" style="38" customWidth="1"/>
    <col min="9" max="9" width="16.44140625" style="38" bestFit="1" customWidth="1"/>
    <col min="10" max="10" width="14.5546875" style="38" customWidth="1"/>
    <col min="11" max="11" width="17.6640625" style="38" customWidth="1"/>
    <col min="12" max="12" width="15.44140625" style="2" customWidth="1"/>
    <col min="13" max="16384" width="8.88671875" style="2"/>
  </cols>
  <sheetData>
    <row r="1" spans="1:13" s="18" customFormat="1" ht="21" x14ac:dyDescent="0.3">
      <c r="A1" s="41"/>
      <c r="B1" s="147" t="s">
        <v>2</v>
      </c>
      <c r="C1" s="148"/>
      <c r="D1" s="148"/>
      <c r="E1" s="148"/>
      <c r="F1" s="149"/>
      <c r="G1" s="150" t="s">
        <v>15</v>
      </c>
      <c r="H1" s="150"/>
      <c r="I1" s="150"/>
      <c r="J1" s="150"/>
      <c r="K1" s="150"/>
      <c r="M1" s="4"/>
    </row>
    <row r="2" spans="1:13" s="18" customFormat="1" ht="21" customHeight="1" x14ac:dyDescent="0.3">
      <c r="A2" s="63"/>
      <c r="B2" s="151" t="s">
        <v>189</v>
      </c>
      <c r="C2" s="152"/>
      <c r="D2" s="152"/>
      <c r="E2" s="152"/>
      <c r="F2" s="153"/>
      <c r="G2" s="150" t="s">
        <v>190</v>
      </c>
      <c r="H2" s="150"/>
      <c r="I2" s="150"/>
      <c r="J2" s="150"/>
      <c r="K2" s="150"/>
      <c r="L2" s="144"/>
      <c r="M2" s="145"/>
    </row>
    <row r="3" spans="1:13" ht="33.6" customHeight="1" x14ac:dyDescent="0.25">
      <c r="A3" s="146" t="s">
        <v>16</v>
      </c>
      <c r="B3" s="146"/>
      <c r="C3" s="146"/>
      <c r="D3" s="146"/>
      <c r="E3" s="146"/>
      <c r="F3" s="146"/>
      <c r="G3" s="146"/>
      <c r="H3" s="146"/>
      <c r="I3" s="146"/>
      <c r="J3" s="146"/>
      <c r="K3" s="146"/>
    </row>
    <row r="4" spans="1:13" ht="110.4" x14ac:dyDescent="0.25">
      <c r="A4" s="42" t="s">
        <v>17</v>
      </c>
      <c r="B4" s="21" t="s">
        <v>18</v>
      </c>
      <c r="C4" s="21" t="s">
        <v>19</v>
      </c>
      <c r="D4" s="21" t="s">
        <v>20</v>
      </c>
      <c r="E4" s="21" t="s">
        <v>154</v>
      </c>
      <c r="F4" s="21" t="s">
        <v>153</v>
      </c>
      <c r="G4" s="23" t="s">
        <v>18</v>
      </c>
      <c r="H4" s="23" t="s">
        <v>21</v>
      </c>
      <c r="I4" s="23" t="s">
        <v>20</v>
      </c>
      <c r="J4" s="23" t="s">
        <v>154</v>
      </c>
      <c r="K4" s="23" t="s">
        <v>153</v>
      </c>
    </row>
    <row r="5" spans="1:13" ht="34.799999999999997" x14ac:dyDescent="0.25">
      <c r="A5" s="43" t="s">
        <v>22</v>
      </c>
      <c r="B5" s="44"/>
      <c r="C5" s="44"/>
      <c r="D5" s="44"/>
      <c r="E5" s="45"/>
      <c r="F5" s="45"/>
      <c r="G5" s="46"/>
      <c r="H5" s="46"/>
      <c r="I5" s="46"/>
      <c r="J5" s="46"/>
      <c r="K5" s="47"/>
      <c r="L5" s="48"/>
    </row>
    <row r="6" spans="1:13" ht="33.6" customHeight="1" x14ac:dyDescent="0.25">
      <c r="A6" s="49" t="s">
        <v>23</v>
      </c>
      <c r="B6" s="45"/>
      <c r="C6" s="34"/>
      <c r="D6" s="35"/>
      <c r="E6" s="35"/>
      <c r="F6" s="35"/>
      <c r="G6" s="31"/>
      <c r="H6" s="31"/>
      <c r="I6" s="31"/>
      <c r="J6" s="31"/>
      <c r="K6" s="31"/>
    </row>
    <row r="7" spans="1:13" ht="33.6" customHeight="1" x14ac:dyDescent="0.3">
      <c r="A7" s="33" t="s">
        <v>151</v>
      </c>
      <c r="B7" s="34"/>
      <c r="C7" s="34"/>
      <c r="D7" s="35"/>
      <c r="E7" s="35"/>
      <c r="F7" s="35"/>
      <c r="G7" s="31"/>
      <c r="H7" s="31"/>
      <c r="I7" s="31"/>
      <c r="J7" s="31"/>
      <c r="K7" s="31"/>
    </row>
    <row r="8" spans="1:13" ht="33.6" customHeight="1" x14ac:dyDescent="0.3">
      <c r="A8" s="33" t="s">
        <v>24</v>
      </c>
      <c r="B8" s="34"/>
      <c r="C8" s="34"/>
      <c r="D8" s="35"/>
      <c r="E8" s="35"/>
      <c r="F8" s="35"/>
      <c r="G8" s="31"/>
      <c r="H8" s="31"/>
      <c r="I8" s="31"/>
      <c r="J8" s="31"/>
      <c r="K8" s="31"/>
    </row>
    <row r="9" spans="1:13" ht="33.6" customHeight="1" x14ac:dyDescent="0.3">
      <c r="A9" s="33" t="s">
        <v>25</v>
      </c>
      <c r="B9" s="34"/>
      <c r="C9" s="34"/>
      <c r="D9" s="35"/>
      <c r="E9" s="35"/>
      <c r="F9" s="35"/>
      <c r="G9" s="31"/>
      <c r="H9" s="31"/>
      <c r="I9" s="31"/>
      <c r="J9" s="31"/>
      <c r="K9" s="31"/>
    </row>
    <row r="10" spans="1:13" ht="33.6" customHeight="1" x14ac:dyDescent="0.25">
      <c r="A10" s="49" t="s">
        <v>26</v>
      </c>
      <c r="B10" s="34"/>
      <c r="C10" s="34"/>
      <c r="D10" s="35"/>
      <c r="E10" s="35"/>
      <c r="F10" s="35"/>
      <c r="G10" s="31"/>
      <c r="H10" s="31"/>
      <c r="I10" s="31"/>
      <c r="J10" s="31"/>
      <c r="K10" s="31"/>
    </row>
    <row r="11" spans="1:13" ht="33.6" customHeight="1" x14ac:dyDescent="0.3">
      <c r="A11" s="33" t="s">
        <v>151</v>
      </c>
      <c r="B11" s="34"/>
      <c r="C11" s="34"/>
      <c r="D11" s="35"/>
      <c r="E11" s="35"/>
      <c r="F11" s="35"/>
      <c r="G11" s="31"/>
      <c r="H11" s="31"/>
      <c r="I11" s="31"/>
      <c r="J11" s="31"/>
      <c r="K11" s="31"/>
    </row>
    <row r="12" spans="1:13" ht="33.6" customHeight="1" x14ac:dyDescent="0.3">
      <c r="A12" s="33" t="s">
        <v>24</v>
      </c>
      <c r="B12" s="34"/>
      <c r="C12" s="34"/>
      <c r="D12" s="35"/>
      <c r="E12" s="35"/>
      <c r="F12" s="35"/>
      <c r="G12" s="31"/>
      <c r="H12" s="31"/>
      <c r="I12" s="31"/>
      <c r="J12" s="31"/>
      <c r="K12" s="31"/>
    </row>
    <row r="13" spans="1:13" ht="33.6" customHeight="1" x14ac:dyDescent="0.3">
      <c r="A13" s="33" t="s">
        <v>25</v>
      </c>
      <c r="B13" s="34"/>
      <c r="C13" s="34"/>
      <c r="D13" s="35"/>
      <c r="E13" s="35"/>
      <c r="F13" s="35"/>
      <c r="G13" s="31"/>
      <c r="H13" s="31"/>
      <c r="I13" s="31"/>
      <c r="J13" s="31"/>
      <c r="K13" s="31"/>
    </row>
    <row r="14" spans="1:13" ht="33.6" customHeight="1" x14ac:dyDescent="0.25">
      <c r="A14" s="49" t="s">
        <v>27</v>
      </c>
      <c r="B14" s="34"/>
      <c r="C14" s="34"/>
      <c r="D14" s="35"/>
      <c r="E14" s="35"/>
      <c r="F14" s="35"/>
      <c r="G14" s="31"/>
      <c r="H14" s="31"/>
      <c r="I14" s="31"/>
      <c r="J14" s="31"/>
      <c r="K14" s="31"/>
    </row>
    <row r="15" spans="1:13" ht="33.6" customHeight="1" x14ac:dyDescent="0.3">
      <c r="A15" s="33" t="s">
        <v>28</v>
      </c>
      <c r="B15" s="34"/>
      <c r="C15" s="34"/>
      <c r="D15" s="35"/>
      <c r="E15" s="35"/>
      <c r="F15" s="35"/>
      <c r="G15" s="31"/>
      <c r="H15" s="31"/>
      <c r="I15" s="31"/>
      <c r="J15" s="31"/>
      <c r="K15" s="31"/>
    </row>
    <row r="16" spans="1:13" ht="33.6" customHeight="1" x14ac:dyDescent="0.3">
      <c r="A16" s="33" t="s">
        <v>29</v>
      </c>
      <c r="B16" s="34"/>
      <c r="C16" s="34"/>
      <c r="D16" s="35"/>
      <c r="E16" s="35"/>
      <c r="F16" s="35"/>
      <c r="G16" s="31"/>
      <c r="H16" s="31"/>
      <c r="I16" s="31"/>
      <c r="J16" s="31"/>
      <c r="K16" s="31"/>
    </row>
    <row r="17" spans="1:11" ht="33.6" customHeight="1" x14ac:dyDescent="0.3">
      <c r="A17" s="33" t="s">
        <v>30</v>
      </c>
      <c r="B17" s="34"/>
      <c r="C17" s="34"/>
      <c r="D17" s="35"/>
      <c r="E17" s="35"/>
      <c r="F17" s="35"/>
      <c r="G17" s="31"/>
      <c r="H17" s="31"/>
      <c r="I17" s="31"/>
      <c r="J17" s="31"/>
      <c r="K17" s="31"/>
    </row>
    <row r="18" spans="1:11" ht="33.6" customHeight="1" x14ac:dyDescent="0.25">
      <c r="A18" s="49" t="s">
        <v>31</v>
      </c>
      <c r="B18" s="34"/>
      <c r="C18" s="34"/>
      <c r="D18" s="35"/>
      <c r="E18" s="35"/>
      <c r="F18" s="35"/>
      <c r="G18" s="31"/>
      <c r="H18" s="31"/>
      <c r="I18" s="31"/>
      <c r="J18" s="31"/>
      <c r="K18" s="31"/>
    </row>
    <row r="19" spans="1:11" ht="33.6" customHeight="1" x14ac:dyDescent="0.25">
      <c r="A19" s="49" t="s">
        <v>32</v>
      </c>
      <c r="B19" s="34"/>
      <c r="C19" s="34"/>
      <c r="D19" s="35"/>
      <c r="E19" s="35"/>
      <c r="F19" s="35"/>
      <c r="G19" s="31"/>
      <c r="H19" s="31"/>
      <c r="I19" s="31"/>
      <c r="J19" s="31"/>
      <c r="K19" s="31"/>
    </row>
    <row r="20" spans="1:11" ht="33.6" customHeight="1" x14ac:dyDescent="0.25">
      <c r="A20" s="50" t="s">
        <v>33</v>
      </c>
      <c r="B20" s="34"/>
      <c r="C20" s="34"/>
      <c r="D20" s="35"/>
      <c r="E20" s="35"/>
      <c r="F20" s="35"/>
      <c r="G20" s="31"/>
      <c r="H20" s="31"/>
      <c r="I20" s="31"/>
      <c r="J20" s="31"/>
      <c r="K20" s="31"/>
    </row>
    <row r="21" spans="1:11" ht="33.6" customHeight="1" x14ac:dyDescent="0.25">
      <c r="A21" s="51" t="s">
        <v>34</v>
      </c>
      <c r="B21" s="34"/>
      <c r="C21" s="34"/>
      <c r="D21" s="35"/>
      <c r="E21" s="35"/>
      <c r="F21" s="35"/>
      <c r="G21" s="31"/>
      <c r="H21" s="31"/>
      <c r="I21" s="31"/>
      <c r="J21" s="31"/>
      <c r="K21" s="31"/>
    </row>
    <row r="22" spans="1:11" ht="33.6" customHeight="1" x14ac:dyDescent="0.25">
      <c r="A22" s="49" t="s">
        <v>35</v>
      </c>
      <c r="B22" s="34"/>
      <c r="C22" s="34"/>
      <c r="D22" s="35"/>
      <c r="E22" s="35"/>
      <c r="F22" s="35"/>
      <c r="G22" s="31"/>
      <c r="H22" s="31"/>
      <c r="I22" s="31"/>
      <c r="J22" s="31"/>
      <c r="K22" s="31"/>
    </row>
    <row r="23" spans="1:11" ht="33.6" customHeight="1" x14ac:dyDescent="0.25">
      <c r="B23" s="34"/>
      <c r="C23" s="34"/>
      <c r="D23" s="35"/>
      <c r="E23" s="35"/>
      <c r="F23" s="35"/>
      <c r="G23" s="31"/>
      <c r="H23" s="31"/>
      <c r="I23" s="31"/>
      <c r="J23" s="31"/>
      <c r="K23" s="31"/>
    </row>
    <row r="24" spans="1:11" ht="33.6" customHeight="1" x14ac:dyDescent="0.25">
      <c r="A24" s="53"/>
      <c r="B24" s="54"/>
      <c r="C24" s="54"/>
      <c r="D24" s="35"/>
      <c r="E24" s="35"/>
      <c r="F24" s="35"/>
      <c r="G24" s="31"/>
      <c r="H24" s="31"/>
      <c r="I24" s="31"/>
      <c r="J24" s="31"/>
      <c r="K24" s="31"/>
    </row>
    <row r="25" spans="1:11" ht="33.6" customHeight="1" x14ac:dyDescent="0.25">
      <c r="A25" s="55"/>
      <c r="B25" s="34"/>
      <c r="C25" s="34"/>
      <c r="D25" s="35"/>
      <c r="E25" s="35"/>
      <c r="F25" s="35"/>
      <c r="G25" s="31"/>
      <c r="H25" s="31"/>
      <c r="I25" s="31"/>
      <c r="J25" s="31"/>
      <c r="K25" s="31"/>
    </row>
  </sheetData>
  <mergeCells count="6">
    <mergeCell ref="A3:K3"/>
    <mergeCell ref="L2:M2"/>
    <mergeCell ref="B1:F1"/>
    <mergeCell ref="G1:K1"/>
    <mergeCell ref="B2:F2"/>
    <mergeCell ref="G2:K2"/>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13">
    <tabColor rgb="FFF94B05"/>
  </sheetPr>
  <dimension ref="A1:M24"/>
  <sheetViews>
    <sheetView zoomScale="80" zoomScaleNormal="80" workbookViewId="0">
      <pane ySplit="4" topLeftCell="A5" activePane="bottomLeft" state="frozen"/>
      <selection pane="bottomLeft" activeCell="A27" sqref="A27:XFD30"/>
    </sheetView>
  </sheetViews>
  <sheetFormatPr defaultColWidth="8.88671875" defaultRowHeight="13.8" x14ac:dyDescent="0.25"/>
  <cols>
    <col min="1" max="1" width="47.44140625" style="52" bestFit="1" customWidth="1"/>
    <col min="2" max="2" width="42.109375" style="2" customWidth="1"/>
    <col min="3" max="3" width="21" style="2" customWidth="1"/>
    <col min="4" max="4" width="17.33203125" style="38" customWidth="1"/>
    <col min="5" max="5" width="15.88671875" style="38" customWidth="1"/>
    <col min="6" max="6" width="18.88671875" style="38" customWidth="1"/>
    <col min="7" max="7" width="42.109375" style="2" customWidth="1"/>
    <col min="8" max="8" width="21" style="38" customWidth="1"/>
    <col min="9" max="9" width="16.44140625" style="38" bestFit="1" customWidth="1"/>
    <col min="10" max="10" width="15.88671875" style="38" customWidth="1"/>
    <col min="11" max="11" width="17.6640625" style="38" customWidth="1"/>
    <col min="12" max="12" width="36.109375" style="2" bestFit="1" customWidth="1"/>
    <col min="13" max="13" width="15.44140625" style="2" customWidth="1"/>
    <col min="14" max="16384" width="8.88671875" style="2"/>
  </cols>
  <sheetData>
    <row r="1" spans="1:13" s="18" customFormat="1" ht="21" x14ac:dyDescent="0.3">
      <c r="A1" s="41"/>
      <c r="B1" s="147" t="s">
        <v>2</v>
      </c>
      <c r="C1" s="148"/>
      <c r="D1" s="148"/>
      <c r="E1" s="148"/>
      <c r="F1" s="149"/>
      <c r="G1" s="150" t="s">
        <v>15</v>
      </c>
      <c r="H1" s="150"/>
      <c r="I1" s="150"/>
      <c r="J1" s="150"/>
      <c r="K1" s="150"/>
      <c r="M1" s="4"/>
    </row>
    <row r="2" spans="1:13" s="18" customFormat="1" ht="21" customHeight="1" x14ac:dyDescent="0.3">
      <c r="A2" s="63"/>
      <c r="B2" s="151" t="s">
        <v>189</v>
      </c>
      <c r="C2" s="152"/>
      <c r="D2" s="152"/>
      <c r="E2" s="152"/>
      <c r="F2" s="153"/>
      <c r="G2" s="150" t="s">
        <v>190</v>
      </c>
      <c r="H2" s="150"/>
      <c r="I2" s="150"/>
      <c r="J2" s="150"/>
      <c r="K2" s="150"/>
      <c r="L2" s="144"/>
      <c r="M2" s="145"/>
    </row>
    <row r="3" spans="1:13" ht="33.6" customHeight="1" x14ac:dyDescent="0.25">
      <c r="A3" s="146" t="s">
        <v>16</v>
      </c>
      <c r="B3" s="146"/>
      <c r="C3" s="146"/>
      <c r="D3" s="146"/>
      <c r="E3" s="146"/>
      <c r="F3" s="146"/>
      <c r="G3" s="146"/>
      <c r="H3" s="146"/>
      <c r="I3" s="146"/>
      <c r="J3" s="146"/>
      <c r="K3" s="146"/>
    </row>
    <row r="4" spans="1:13" s="52" customFormat="1" ht="110.4" x14ac:dyDescent="0.25">
      <c r="A4" s="56" t="s">
        <v>17</v>
      </c>
      <c r="B4" s="57" t="s">
        <v>18</v>
      </c>
      <c r="C4" s="57" t="s">
        <v>19</v>
      </c>
      <c r="D4" s="57" t="s">
        <v>20</v>
      </c>
      <c r="E4" s="21" t="s">
        <v>154</v>
      </c>
      <c r="F4" s="21" t="s">
        <v>153</v>
      </c>
      <c r="G4" s="58" t="s">
        <v>18</v>
      </c>
      <c r="H4" s="58" t="s">
        <v>21</v>
      </c>
      <c r="I4" s="58" t="s">
        <v>20</v>
      </c>
      <c r="J4" s="58" t="s">
        <v>154</v>
      </c>
      <c r="K4" s="58" t="s">
        <v>153</v>
      </c>
      <c r="L4" s="59"/>
    </row>
    <row r="5" spans="1:13" ht="73.2" customHeight="1" x14ac:dyDescent="0.25">
      <c r="A5" s="60" t="s">
        <v>36</v>
      </c>
      <c r="B5" s="61"/>
      <c r="C5" s="61"/>
      <c r="D5" s="61"/>
      <c r="E5" s="61"/>
      <c r="F5" s="44"/>
      <c r="G5" s="31"/>
      <c r="H5" s="31"/>
      <c r="I5" s="31"/>
      <c r="J5" s="31"/>
      <c r="K5" s="47"/>
    </row>
    <row r="6" spans="1:13" ht="33.6" customHeight="1" x14ac:dyDescent="0.25">
      <c r="A6" s="49" t="s">
        <v>23</v>
      </c>
      <c r="B6" s="34"/>
      <c r="C6" s="34"/>
      <c r="D6" s="35"/>
      <c r="E6" s="35"/>
      <c r="F6" s="35"/>
      <c r="G6" s="31"/>
      <c r="H6" s="31"/>
      <c r="I6" s="31"/>
      <c r="J6" s="31"/>
      <c r="K6" s="31"/>
    </row>
    <row r="7" spans="1:13" ht="33.6" customHeight="1" x14ac:dyDescent="0.3">
      <c r="A7" s="33" t="s">
        <v>151</v>
      </c>
      <c r="B7" s="34"/>
      <c r="C7" s="34"/>
      <c r="D7" s="35"/>
      <c r="E7" s="35"/>
      <c r="F7" s="35"/>
      <c r="G7" s="31"/>
      <c r="H7" s="31"/>
      <c r="I7" s="31"/>
      <c r="J7" s="31"/>
      <c r="K7" s="31"/>
    </row>
    <row r="8" spans="1:13" ht="33.6" customHeight="1" x14ac:dyDescent="0.3">
      <c r="A8" s="33" t="s">
        <v>24</v>
      </c>
      <c r="B8" s="34"/>
      <c r="C8" s="34"/>
      <c r="D8" s="35"/>
      <c r="E8" s="35"/>
      <c r="F8" s="35"/>
      <c r="G8" s="31"/>
      <c r="H8" s="31"/>
      <c r="I8" s="31"/>
      <c r="J8" s="31"/>
      <c r="K8" s="31"/>
    </row>
    <row r="9" spans="1:13" ht="33.6" customHeight="1" x14ac:dyDescent="0.3">
      <c r="A9" s="33" t="s">
        <v>25</v>
      </c>
      <c r="B9" s="34"/>
      <c r="C9" s="34"/>
      <c r="D9" s="35"/>
      <c r="E9" s="35"/>
      <c r="F9" s="35"/>
      <c r="G9" s="31"/>
      <c r="H9" s="31"/>
      <c r="I9" s="31"/>
      <c r="J9" s="31"/>
      <c r="K9" s="31"/>
    </row>
    <row r="10" spans="1:13" ht="33.6" customHeight="1" x14ac:dyDescent="0.25">
      <c r="A10" s="49" t="s">
        <v>26</v>
      </c>
      <c r="B10" s="34"/>
      <c r="C10" s="34"/>
      <c r="D10" s="35"/>
      <c r="E10" s="35"/>
      <c r="F10" s="35"/>
      <c r="G10" s="31"/>
      <c r="H10" s="31"/>
      <c r="I10" s="31"/>
      <c r="J10" s="31"/>
      <c r="K10" s="31"/>
    </row>
    <row r="11" spans="1:13" ht="33.6" customHeight="1" x14ac:dyDescent="0.3">
      <c r="A11" s="33" t="s">
        <v>151</v>
      </c>
      <c r="B11" s="34"/>
      <c r="C11" s="34"/>
      <c r="D11" s="35"/>
      <c r="E11" s="35"/>
      <c r="F11" s="35"/>
      <c r="G11" s="31"/>
      <c r="H11" s="31"/>
      <c r="I11" s="31"/>
      <c r="J11" s="31"/>
      <c r="K11" s="31"/>
    </row>
    <row r="12" spans="1:13" ht="33.6" customHeight="1" x14ac:dyDescent="0.3">
      <c r="A12" s="33" t="s">
        <v>24</v>
      </c>
      <c r="B12" s="34"/>
      <c r="C12" s="34"/>
      <c r="D12" s="35"/>
      <c r="E12" s="35"/>
      <c r="F12" s="35"/>
      <c r="G12" s="31"/>
      <c r="H12" s="31"/>
      <c r="I12" s="31"/>
      <c r="J12" s="31"/>
      <c r="K12" s="31"/>
    </row>
    <row r="13" spans="1:13" ht="33.6" customHeight="1" x14ac:dyDescent="0.3">
      <c r="A13" s="33" t="s">
        <v>25</v>
      </c>
      <c r="B13" s="34"/>
      <c r="C13" s="34"/>
      <c r="D13" s="35"/>
      <c r="E13" s="35"/>
      <c r="F13" s="35"/>
      <c r="G13" s="31"/>
      <c r="H13" s="31"/>
      <c r="I13" s="31"/>
      <c r="J13" s="31"/>
      <c r="K13" s="31"/>
    </row>
    <row r="14" spans="1:13" ht="33.6" customHeight="1" x14ac:dyDescent="0.25">
      <c r="A14" s="49" t="s">
        <v>27</v>
      </c>
      <c r="B14" s="34"/>
      <c r="C14" s="34"/>
      <c r="D14" s="35"/>
      <c r="E14" s="35"/>
      <c r="F14" s="35"/>
      <c r="G14" s="31"/>
      <c r="H14" s="31"/>
      <c r="I14" s="31"/>
      <c r="J14" s="31"/>
      <c r="K14" s="31"/>
    </row>
    <row r="15" spans="1:13" ht="33.6" customHeight="1" x14ac:dyDescent="0.3">
      <c r="A15" s="33" t="s">
        <v>28</v>
      </c>
      <c r="B15" s="34"/>
      <c r="C15" s="34"/>
      <c r="D15" s="35"/>
      <c r="E15" s="35"/>
      <c r="F15" s="35"/>
      <c r="G15" s="31"/>
      <c r="H15" s="31"/>
      <c r="I15" s="31"/>
      <c r="J15" s="31"/>
      <c r="K15" s="31"/>
    </row>
    <row r="16" spans="1:13" ht="33.6" customHeight="1" x14ac:dyDescent="0.3">
      <c r="A16" s="33" t="s">
        <v>29</v>
      </c>
      <c r="B16" s="34"/>
      <c r="C16" s="34"/>
      <c r="D16" s="35"/>
      <c r="E16" s="35"/>
      <c r="F16" s="35"/>
      <c r="G16" s="31"/>
      <c r="H16" s="31"/>
      <c r="I16" s="31"/>
      <c r="J16" s="31"/>
      <c r="K16" s="31"/>
    </row>
    <row r="17" spans="1:11" ht="33.6" customHeight="1" x14ac:dyDescent="0.3">
      <c r="A17" s="33" t="s">
        <v>30</v>
      </c>
      <c r="B17" s="34"/>
      <c r="C17" s="34"/>
      <c r="D17" s="35"/>
      <c r="E17" s="35"/>
      <c r="F17" s="35"/>
      <c r="G17" s="31"/>
      <c r="H17" s="31"/>
      <c r="I17" s="31"/>
      <c r="J17" s="31"/>
      <c r="K17" s="31"/>
    </row>
    <row r="18" spans="1:11" ht="33.6" customHeight="1" x14ac:dyDescent="0.25">
      <c r="A18" s="49" t="s">
        <v>31</v>
      </c>
      <c r="B18" s="34"/>
      <c r="C18" s="34"/>
      <c r="D18" s="35"/>
      <c r="E18" s="35"/>
      <c r="F18" s="35"/>
      <c r="G18" s="31"/>
      <c r="H18" s="31"/>
      <c r="I18" s="31"/>
      <c r="J18" s="31"/>
      <c r="K18" s="31"/>
    </row>
    <row r="19" spans="1:11" ht="33.6" customHeight="1" x14ac:dyDescent="0.25">
      <c r="A19" s="49" t="s">
        <v>32</v>
      </c>
      <c r="B19" s="34"/>
      <c r="C19" s="34"/>
      <c r="D19" s="35"/>
      <c r="E19" s="35"/>
      <c r="F19" s="35"/>
      <c r="G19" s="31"/>
      <c r="H19" s="31"/>
      <c r="I19" s="31"/>
      <c r="J19" s="31"/>
      <c r="K19" s="31"/>
    </row>
    <row r="20" spans="1:11" ht="33.6" customHeight="1" x14ac:dyDescent="0.25">
      <c r="A20" s="50" t="s">
        <v>33</v>
      </c>
      <c r="B20" s="34"/>
      <c r="C20" s="62"/>
      <c r="D20" s="35"/>
      <c r="E20" s="35"/>
      <c r="F20" s="35"/>
      <c r="G20" s="31"/>
      <c r="H20" s="31"/>
      <c r="I20" s="31"/>
      <c r="J20" s="31"/>
      <c r="K20" s="31"/>
    </row>
    <row r="21" spans="1:11" ht="33.6" customHeight="1" x14ac:dyDescent="0.25">
      <c r="A21" s="51" t="s">
        <v>34</v>
      </c>
      <c r="B21" s="34"/>
      <c r="C21" s="34"/>
      <c r="D21" s="35"/>
      <c r="E21" s="35"/>
      <c r="F21" s="35"/>
      <c r="G21" s="31"/>
      <c r="H21" s="31"/>
      <c r="I21" s="31"/>
      <c r="J21" s="31"/>
      <c r="K21" s="31"/>
    </row>
    <row r="22" spans="1:11" ht="34.200000000000003" customHeight="1" x14ac:dyDescent="0.25">
      <c r="A22" s="49" t="s">
        <v>35</v>
      </c>
      <c r="B22" s="34"/>
      <c r="C22" s="34"/>
      <c r="D22" s="35"/>
      <c r="E22" s="35"/>
      <c r="F22" s="35"/>
      <c r="G22" s="31"/>
      <c r="H22" s="31"/>
      <c r="I22" s="31"/>
      <c r="J22" s="31"/>
      <c r="K22" s="31"/>
    </row>
    <row r="23" spans="1:11" ht="34.200000000000003" customHeight="1" x14ac:dyDescent="0.25">
      <c r="A23" s="53"/>
      <c r="B23" s="54"/>
      <c r="C23" s="54"/>
      <c r="D23" s="35"/>
      <c r="E23" s="35"/>
      <c r="F23" s="35"/>
      <c r="G23" s="31"/>
      <c r="H23" s="31"/>
      <c r="I23" s="31"/>
      <c r="J23" s="31"/>
      <c r="K23" s="31"/>
    </row>
    <row r="24" spans="1:11" ht="33.6" customHeight="1" x14ac:dyDescent="0.25">
      <c r="A24" s="55"/>
      <c r="B24" s="34"/>
      <c r="C24" s="34"/>
      <c r="D24" s="35"/>
      <c r="E24" s="35"/>
      <c r="F24" s="35"/>
      <c r="G24" s="31"/>
      <c r="H24" s="31"/>
      <c r="I24" s="31"/>
      <c r="J24" s="31"/>
      <c r="K24" s="31"/>
    </row>
  </sheetData>
  <mergeCells count="6">
    <mergeCell ref="L2:M2"/>
    <mergeCell ref="A3:K3"/>
    <mergeCell ref="B1:F1"/>
    <mergeCell ref="G1:K1"/>
    <mergeCell ref="B2:F2"/>
    <mergeCell ref="G2:K2"/>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4">
    <tabColor rgb="FFF94B05"/>
  </sheetPr>
  <dimension ref="A1:M24"/>
  <sheetViews>
    <sheetView zoomScale="80" zoomScaleNormal="80" workbookViewId="0">
      <pane ySplit="4" topLeftCell="A5" activePane="bottomLeft" state="frozen"/>
      <selection pane="bottomLeft" activeCell="A30" sqref="A27:XFD30"/>
    </sheetView>
  </sheetViews>
  <sheetFormatPr defaultColWidth="8.88671875" defaultRowHeight="13.8" x14ac:dyDescent="0.25"/>
  <cols>
    <col min="1" max="1" width="47.44140625" style="52" bestFit="1" customWidth="1"/>
    <col min="2" max="2" width="40.109375" style="2" customWidth="1"/>
    <col min="3" max="3" width="18.33203125" style="2" customWidth="1"/>
    <col min="4" max="4" width="17.33203125" style="38" customWidth="1"/>
    <col min="5" max="5" width="14.6640625" style="38" customWidth="1"/>
    <col min="6" max="6" width="18.88671875" style="38" customWidth="1"/>
    <col min="7" max="7" width="40.109375" style="2" customWidth="1"/>
    <col min="8" max="8" width="18.33203125" style="38" customWidth="1"/>
    <col min="9" max="9" width="16.44140625" style="38" bestFit="1" customWidth="1"/>
    <col min="10" max="10" width="14.6640625" style="38" customWidth="1"/>
    <col min="11" max="11" width="17.6640625" style="38" customWidth="1"/>
    <col min="12" max="12" width="15.44140625" style="2" customWidth="1"/>
    <col min="13" max="16384" width="8.88671875" style="2"/>
  </cols>
  <sheetData>
    <row r="1" spans="1:13" s="18" customFormat="1" ht="21" x14ac:dyDescent="0.3">
      <c r="A1" s="41"/>
      <c r="B1" s="147" t="s">
        <v>2</v>
      </c>
      <c r="C1" s="148"/>
      <c r="D1" s="148"/>
      <c r="E1" s="148"/>
      <c r="F1" s="149"/>
      <c r="G1" s="150" t="s">
        <v>15</v>
      </c>
      <c r="H1" s="150"/>
      <c r="I1" s="150"/>
      <c r="J1" s="150"/>
      <c r="K1" s="150"/>
      <c r="M1" s="4"/>
    </row>
    <row r="2" spans="1:13" s="18" customFormat="1" ht="21" customHeight="1" x14ac:dyDescent="0.3">
      <c r="A2" s="63"/>
      <c r="B2" s="151" t="s">
        <v>189</v>
      </c>
      <c r="C2" s="152"/>
      <c r="D2" s="152"/>
      <c r="E2" s="152"/>
      <c r="F2" s="153"/>
      <c r="G2" s="150" t="s">
        <v>190</v>
      </c>
      <c r="H2" s="150"/>
      <c r="I2" s="150"/>
      <c r="J2" s="150"/>
      <c r="K2" s="150"/>
      <c r="L2" s="144"/>
      <c r="M2" s="145"/>
    </row>
    <row r="3" spans="1:13" ht="33.6" customHeight="1" x14ac:dyDescent="0.25">
      <c r="A3" s="146" t="s">
        <v>16</v>
      </c>
      <c r="B3" s="146"/>
      <c r="C3" s="146"/>
      <c r="D3" s="146"/>
      <c r="E3" s="146"/>
      <c r="F3" s="146"/>
      <c r="G3" s="146"/>
      <c r="H3" s="146"/>
      <c r="I3" s="146"/>
      <c r="J3" s="146"/>
      <c r="K3" s="146"/>
    </row>
    <row r="4" spans="1:13" s="52" customFormat="1" ht="110.4" x14ac:dyDescent="0.25">
      <c r="A4" s="56" t="s">
        <v>17</v>
      </c>
      <c r="B4" s="57" t="s">
        <v>18</v>
      </c>
      <c r="C4" s="57" t="s">
        <v>19</v>
      </c>
      <c r="D4" s="57" t="s">
        <v>20</v>
      </c>
      <c r="E4" s="21" t="s">
        <v>154</v>
      </c>
      <c r="F4" s="21" t="s">
        <v>153</v>
      </c>
      <c r="G4" s="58" t="s">
        <v>18</v>
      </c>
      <c r="H4" s="58" t="s">
        <v>21</v>
      </c>
      <c r="I4" s="58" t="s">
        <v>20</v>
      </c>
      <c r="J4" s="58" t="s">
        <v>154</v>
      </c>
      <c r="K4" s="58" t="s">
        <v>153</v>
      </c>
    </row>
    <row r="5" spans="1:13" ht="73.2" customHeight="1" x14ac:dyDescent="0.25">
      <c r="A5" s="60" t="s">
        <v>37</v>
      </c>
      <c r="B5" s="34"/>
      <c r="C5" s="34"/>
      <c r="D5" s="34"/>
      <c r="E5" s="34"/>
      <c r="F5" s="44"/>
      <c r="G5" s="31"/>
      <c r="H5" s="31"/>
      <c r="I5" s="31"/>
      <c r="J5" s="31"/>
      <c r="K5" s="47"/>
    </row>
    <row r="6" spans="1:13" ht="33.6" customHeight="1" x14ac:dyDescent="0.25">
      <c r="A6" s="49" t="s">
        <v>23</v>
      </c>
      <c r="B6" s="34"/>
      <c r="C6" s="34"/>
      <c r="D6" s="35"/>
      <c r="E6" s="35"/>
      <c r="F6" s="35"/>
      <c r="G6" s="31"/>
      <c r="H6" s="31"/>
      <c r="I6" s="31"/>
      <c r="J6" s="31"/>
      <c r="K6" s="31"/>
    </row>
    <row r="7" spans="1:13" ht="33.6" customHeight="1" x14ac:dyDescent="0.3">
      <c r="A7" s="33" t="s">
        <v>151</v>
      </c>
      <c r="B7" s="34"/>
      <c r="C7" s="34"/>
      <c r="D7" s="35"/>
      <c r="E7" s="35"/>
      <c r="F7" s="35"/>
      <c r="G7" s="31"/>
      <c r="H7" s="31"/>
      <c r="I7" s="31"/>
      <c r="J7" s="31"/>
      <c r="K7" s="31"/>
    </row>
    <row r="8" spans="1:13" ht="33.6" customHeight="1" x14ac:dyDescent="0.3">
      <c r="A8" s="33" t="s">
        <v>24</v>
      </c>
      <c r="B8" s="34"/>
      <c r="C8" s="34"/>
      <c r="D8" s="35"/>
      <c r="E8" s="35"/>
      <c r="F8" s="35"/>
      <c r="G8" s="31"/>
      <c r="H8" s="31"/>
      <c r="I8" s="31"/>
      <c r="J8" s="31"/>
      <c r="K8" s="31"/>
    </row>
    <row r="9" spans="1:13" ht="33.6" customHeight="1" x14ac:dyDescent="0.3">
      <c r="A9" s="33" t="s">
        <v>25</v>
      </c>
      <c r="B9" s="34"/>
      <c r="C9" s="34"/>
      <c r="D9" s="35"/>
      <c r="E9" s="35"/>
      <c r="F9" s="35"/>
      <c r="G9" s="31"/>
      <c r="H9" s="31"/>
      <c r="I9" s="31"/>
      <c r="J9" s="31"/>
      <c r="K9" s="31"/>
    </row>
    <row r="10" spans="1:13" ht="33.6" customHeight="1" x14ac:dyDescent="0.25">
      <c r="A10" s="49" t="s">
        <v>26</v>
      </c>
      <c r="B10" s="34"/>
      <c r="C10" s="34"/>
      <c r="D10" s="35"/>
      <c r="E10" s="35"/>
      <c r="F10" s="35"/>
      <c r="G10" s="31"/>
      <c r="H10" s="31"/>
      <c r="I10" s="31"/>
      <c r="J10" s="31"/>
      <c r="K10" s="31"/>
    </row>
    <row r="11" spans="1:13" ht="33.6" customHeight="1" x14ac:dyDescent="0.3">
      <c r="A11" s="33" t="s">
        <v>151</v>
      </c>
      <c r="B11" s="34"/>
      <c r="C11" s="34"/>
      <c r="D11" s="35"/>
      <c r="E11" s="35"/>
      <c r="F11" s="35"/>
      <c r="G11" s="31"/>
      <c r="H11" s="31"/>
      <c r="I11" s="31"/>
      <c r="J11" s="31"/>
      <c r="K11" s="31"/>
    </row>
    <row r="12" spans="1:13" ht="33.6" customHeight="1" x14ac:dyDescent="0.3">
      <c r="A12" s="33" t="s">
        <v>24</v>
      </c>
      <c r="B12" s="34"/>
      <c r="C12" s="34"/>
      <c r="D12" s="35"/>
      <c r="E12" s="35"/>
      <c r="F12" s="35"/>
      <c r="G12" s="31"/>
      <c r="H12" s="31"/>
      <c r="I12" s="31"/>
      <c r="J12" s="31"/>
      <c r="K12" s="31"/>
    </row>
    <row r="13" spans="1:13" ht="33.6" customHeight="1" x14ac:dyDescent="0.3">
      <c r="A13" s="33" t="s">
        <v>25</v>
      </c>
      <c r="B13" s="34"/>
      <c r="C13" s="34"/>
      <c r="D13" s="35"/>
      <c r="E13" s="35"/>
      <c r="F13" s="35"/>
      <c r="G13" s="31"/>
      <c r="H13" s="31"/>
      <c r="I13" s="31"/>
      <c r="J13" s="31"/>
      <c r="K13" s="31"/>
    </row>
    <row r="14" spans="1:13" ht="33.6" customHeight="1" x14ac:dyDescent="0.25">
      <c r="A14" s="49" t="s">
        <v>27</v>
      </c>
      <c r="B14" s="34"/>
      <c r="C14" s="34"/>
      <c r="D14" s="35"/>
      <c r="E14" s="35"/>
      <c r="F14" s="35"/>
      <c r="G14" s="31"/>
      <c r="H14" s="31"/>
      <c r="I14" s="31"/>
      <c r="J14" s="31"/>
      <c r="K14" s="31"/>
    </row>
    <row r="15" spans="1:13" ht="33.6" customHeight="1" x14ac:dyDescent="0.3">
      <c r="A15" s="33" t="s">
        <v>28</v>
      </c>
      <c r="B15" s="34"/>
      <c r="C15" s="34"/>
      <c r="D15" s="35"/>
      <c r="E15" s="35"/>
      <c r="F15" s="35"/>
      <c r="G15" s="31"/>
      <c r="H15" s="31"/>
      <c r="I15" s="31"/>
      <c r="J15" s="31"/>
      <c r="K15" s="31"/>
    </row>
    <row r="16" spans="1:13" ht="33.6" customHeight="1" x14ac:dyDescent="0.3">
      <c r="A16" s="33" t="s">
        <v>29</v>
      </c>
      <c r="B16" s="34"/>
      <c r="C16" s="34"/>
      <c r="D16" s="35"/>
      <c r="E16" s="35"/>
      <c r="F16" s="35"/>
      <c r="G16" s="31"/>
      <c r="H16" s="31"/>
      <c r="I16" s="31"/>
      <c r="J16" s="31"/>
      <c r="K16" s="31"/>
    </row>
    <row r="17" spans="1:11" ht="33.6" customHeight="1" x14ac:dyDescent="0.3">
      <c r="A17" s="33" t="s">
        <v>30</v>
      </c>
      <c r="B17" s="34"/>
      <c r="C17" s="34"/>
      <c r="D17" s="35"/>
      <c r="E17" s="35"/>
      <c r="F17" s="35"/>
      <c r="G17" s="31"/>
      <c r="H17" s="31"/>
      <c r="I17" s="31"/>
      <c r="J17" s="31"/>
      <c r="K17" s="31"/>
    </row>
    <row r="18" spans="1:11" ht="33.6" customHeight="1" x14ac:dyDescent="0.25">
      <c r="A18" s="49" t="s">
        <v>31</v>
      </c>
      <c r="B18" s="34"/>
      <c r="C18" s="34"/>
      <c r="D18" s="35"/>
      <c r="E18" s="35"/>
      <c r="F18" s="35"/>
      <c r="G18" s="31"/>
      <c r="H18" s="31"/>
      <c r="I18" s="31"/>
      <c r="J18" s="31"/>
      <c r="K18" s="31"/>
    </row>
    <row r="19" spans="1:11" ht="33.6" customHeight="1" x14ac:dyDescent="0.25">
      <c r="A19" s="49" t="s">
        <v>32</v>
      </c>
      <c r="B19" s="34"/>
      <c r="C19" s="34"/>
      <c r="D19" s="35"/>
      <c r="E19" s="35"/>
      <c r="F19" s="35"/>
      <c r="G19" s="31"/>
      <c r="H19" s="31"/>
      <c r="I19" s="31"/>
      <c r="J19" s="31"/>
      <c r="K19" s="31"/>
    </row>
    <row r="20" spans="1:11" ht="33.6" customHeight="1" x14ac:dyDescent="0.25">
      <c r="A20" s="50" t="s">
        <v>33</v>
      </c>
      <c r="B20" s="34"/>
      <c r="C20" s="62"/>
      <c r="D20" s="35"/>
      <c r="E20" s="35"/>
      <c r="F20" s="35"/>
      <c r="G20" s="31"/>
      <c r="H20" s="31"/>
      <c r="I20" s="31"/>
      <c r="J20" s="31"/>
      <c r="K20" s="31"/>
    </row>
    <row r="21" spans="1:11" ht="33.6" customHeight="1" x14ac:dyDescent="0.25">
      <c r="A21" s="51" t="s">
        <v>34</v>
      </c>
      <c r="B21" s="34"/>
      <c r="C21" s="34"/>
      <c r="D21" s="35"/>
      <c r="E21" s="35"/>
      <c r="F21" s="35"/>
      <c r="G21" s="31"/>
      <c r="H21" s="31"/>
      <c r="I21" s="31"/>
      <c r="J21" s="31"/>
      <c r="K21" s="31"/>
    </row>
    <row r="22" spans="1:11" ht="33.6" customHeight="1" x14ac:dyDescent="0.25">
      <c r="A22" s="49" t="s">
        <v>35</v>
      </c>
      <c r="B22" s="34"/>
      <c r="C22" s="34"/>
      <c r="D22" s="35"/>
      <c r="E22" s="35"/>
      <c r="F22" s="35"/>
      <c r="G22" s="31"/>
      <c r="H22" s="31"/>
      <c r="I22" s="31"/>
      <c r="J22" s="31"/>
      <c r="K22" s="31"/>
    </row>
    <row r="23" spans="1:11" ht="33.6" customHeight="1" x14ac:dyDescent="0.25">
      <c r="A23" s="53"/>
      <c r="B23" s="54"/>
      <c r="C23" s="54"/>
      <c r="D23" s="35"/>
      <c r="E23" s="35"/>
      <c r="F23" s="35"/>
      <c r="G23" s="31"/>
      <c r="H23" s="31"/>
      <c r="I23" s="31"/>
      <c r="J23" s="31"/>
      <c r="K23" s="31"/>
    </row>
    <row r="24" spans="1:11" ht="33.6" customHeight="1" x14ac:dyDescent="0.25">
      <c r="A24" s="55"/>
      <c r="B24" s="34"/>
      <c r="C24" s="34"/>
      <c r="D24" s="35"/>
      <c r="E24" s="35"/>
      <c r="F24" s="35"/>
      <c r="G24" s="31"/>
      <c r="H24" s="31"/>
      <c r="I24" s="31"/>
      <c r="J24" s="31"/>
      <c r="K24" s="31"/>
    </row>
  </sheetData>
  <mergeCells count="6">
    <mergeCell ref="A3:K3"/>
    <mergeCell ref="L2:M2"/>
    <mergeCell ref="B1:F1"/>
    <mergeCell ref="G1:K1"/>
    <mergeCell ref="B2:F2"/>
    <mergeCell ref="G2:K2"/>
  </mergeCell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5">
    <tabColor rgb="FFF94B05"/>
  </sheetPr>
  <dimension ref="A1:M23"/>
  <sheetViews>
    <sheetView zoomScale="80" zoomScaleNormal="80" workbookViewId="0">
      <pane ySplit="4" topLeftCell="A5" activePane="bottomLeft" state="frozen"/>
      <selection pane="bottomLeft" activeCell="A23" sqref="A23:XFD28"/>
    </sheetView>
  </sheetViews>
  <sheetFormatPr defaultColWidth="8.88671875" defaultRowHeight="13.8" x14ac:dyDescent="0.25"/>
  <cols>
    <col min="1" max="1" width="49.109375" style="52" customWidth="1"/>
    <col min="2" max="2" width="42.33203125" style="2" customWidth="1"/>
    <col min="3" max="3" width="25.88671875" style="2" customWidth="1"/>
    <col min="4" max="4" width="17.33203125" style="38" customWidth="1"/>
    <col min="5" max="5" width="14.6640625" style="38" customWidth="1"/>
    <col min="6" max="6" width="18.88671875" style="38" customWidth="1"/>
    <col min="7" max="7" width="42.33203125" style="2" customWidth="1"/>
    <col min="8" max="8" width="25.88671875" style="38" customWidth="1"/>
    <col min="9" max="9" width="16.44140625" style="38" bestFit="1" customWidth="1"/>
    <col min="10" max="10" width="14.6640625" style="38" customWidth="1"/>
    <col min="11" max="11" width="17.6640625" style="38" customWidth="1"/>
    <col min="12" max="12" width="36.109375" style="2" bestFit="1" customWidth="1"/>
    <col min="13" max="13" width="15.44140625" style="2" customWidth="1"/>
    <col min="14" max="16384" width="8.88671875" style="2"/>
  </cols>
  <sheetData>
    <row r="1" spans="1:13" s="18" customFormat="1" ht="21" x14ac:dyDescent="0.3">
      <c r="A1" s="41"/>
      <c r="B1" s="147" t="s">
        <v>2</v>
      </c>
      <c r="C1" s="148"/>
      <c r="D1" s="148"/>
      <c r="E1" s="148"/>
      <c r="F1" s="149"/>
      <c r="G1" s="150" t="s">
        <v>15</v>
      </c>
      <c r="H1" s="150"/>
      <c r="I1" s="150"/>
      <c r="J1" s="150"/>
      <c r="K1" s="150"/>
      <c r="M1" s="4"/>
    </row>
    <row r="2" spans="1:13" s="18" customFormat="1" ht="21" customHeight="1" x14ac:dyDescent="0.3">
      <c r="A2" s="63"/>
      <c r="B2" s="151" t="s">
        <v>189</v>
      </c>
      <c r="C2" s="152"/>
      <c r="D2" s="152"/>
      <c r="E2" s="152"/>
      <c r="F2" s="153"/>
      <c r="G2" s="150" t="s">
        <v>190</v>
      </c>
      <c r="H2" s="150"/>
      <c r="I2" s="150"/>
      <c r="J2" s="150"/>
      <c r="K2" s="150"/>
      <c r="L2" s="144"/>
      <c r="M2" s="145"/>
    </row>
    <row r="3" spans="1:13" ht="33.6" customHeight="1" x14ac:dyDescent="0.25">
      <c r="A3" s="146" t="s">
        <v>16</v>
      </c>
      <c r="B3" s="146"/>
      <c r="C3" s="146"/>
      <c r="D3" s="146"/>
      <c r="E3" s="146"/>
      <c r="F3" s="146"/>
      <c r="G3" s="146"/>
      <c r="H3" s="146"/>
      <c r="I3" s="146"/>
      <c r="J3" s="146"/>
      <c r="K3" s="146"/>
    </row>
    <row r="4" spans="1:13" s="52" customFormat="1" ht="110.4" x14ac:dyDescent="0.25">
      <c r="A4" s="56" t="s">
        <v>17</v>
      </c>
      <c r="B4" s="57" t="s">
        <v>18</v>
      </c>
      <c r="C4" s="57" t="s">
        <v>19</v>
      </c>
      <c r="D4" s="57" t="s">
        <v>20</v>
      </c>
      <c r="E4" s="21" t="s">
        <v>154</v>
      </c>
      <c r="F4" s="21" t="s">
        <v>153</v>
      </c>
      <c r="G4" s="58" t="s">
        <v>18</v>
      </c>
      <c r="H4" s="58" t="s">
        <v>21</v>
      </c>
      <c r="I4" s="58" t="s">
        <v>20</v>
      </c>
      <c r="J4" s="58" t="s">
        <v>154</v>
      </c>
      <c r="K4" s="58" t="s">
        <v>153</v>
      </c>
      <c r="L4" s="59"/>
    </row>
    <row r="5" spans="1:13" ht="73.2" customHeight="1" x14ac:dyDescent="0.25">
      <c r="A5" s="60" t="s">
        <v>38</v>
      </c>
      <c r="B5" s="34"/>
      <c r="C5" s="34"/>
      <c r="D5" s="34"/>
      <c r="E5" s="34"/>
      <c r="F5" s="44"/>
      <c r="G5" s="31"/>
      <c r="H5" s="31"/>
      <c r="I5" s="31"/>
      <c r="J5" s="31"/>
      <c r="K5" s="47"/>
    </row>
    <row r="6" spans="1:13" ht="33.6" customHeight="1" x14ac:dyDescent="0.25">
      <c r="A6" s="49" t="s">
        <v>39</v>
      </c>
      <c r="B6" s="34"/>
      <c r="C6" s="34"/>
      <c r="D6" s="35"/>
      <c r="E6" s="35"/>
      <c r="F6" s="35"/>
      <c r="G6" s="31"/>
      <c r="H6" s="31"/>
      <c r="I6" s="31"/>
      <c r="J6" s="31"/>
      <c r="K6" s="31"/>
    </row>
    <row r="7" spans="1:13" ht="33.6" customHeight="1" x14ac:dyDescent="0.3">
      <c r="A7" s="33" t="s">
        <v>151</v>
      </c>
      <c r="B7" s="34"/>
      <c r="C7" s="34"/>
      <c r="D7" s="35"/>
      <c r="E7" s="35"/>
      <c r="F7" s="35"/>
      <c r="G7" s="31"/>
      <c r="H7" s="31"/>
      <c r="I7" s="31"/>
      <c r="J7" s="31"/>
      <c r="K7" s="31"/>
    </row>
    <row r="8" spans="1:13" ht="33.6" customHeight="1" x14ac:dyDescent="0.3">
      <c r="A8" s="33" t="s">
        <v>24</v>
      </c>
      <c r="B8" s="34"/>
      <c r="C8" s="34"/>
      <c r="D8" s="35"/>
      <c r="E8" s="35"/>
      <c r="F8" s="35"/>
      <c r="G8" s="31"/>
      <c r="H8" s="31"/>
      <c r="I8" s="31"/>
      <c r="J8" s="31"/>
      <c r="K8" s="31"/>
    </row>
    <row r="9" spans="1:13" ht="33.6" customHeight="1" x14ac:dyDescent="0.3">
      <c r="A9" s="33" t="s">
        <v>25</v>
      </c>
      <c r="B9" s="34"/>
      <c r="C9" s="34"/>
      <c r="D9" s="35"/>
      <c r="E9" s="35"/>
      <c r="F9" s="35"/>
      <c r="G9" s="31"/>
      <c r="H9" s="31"/>
      <c r="I9" s="31"/>
      <c r="J9" s="31"/>
      <c r="K9" s="31"/>
    </row>
    <row r="10" spans="1:13" ht="33.6" customHeight="1" x14ac:dyDescent="0.25">
      <c r="A10" s="49" t="s">
        <v>40</v>
      </c>
      <c r="B10" s="34"/>
      <c r="C10" s="34"/>
      <c r="D10" s="35"/>
      <c r="E10" s="35"/>
      <c r="F10" s="35"/>
      <c r="G10" s="31"/>
      <c r="H10" s="31"/>
      <c r="I10" s="31"/>
      <c r="J10" s="31"/>
      <c r="K10" s="31"/>
    </row>
    <row r="11" spans="1:13" ht="33.6" customHeight="1" x14ac:dyDescent="0.3">
      <c r="A11" s="33" t="s">
        <v>28</v>
      </c>
      <c r="B11" s="34"/>
      <c r="C11" s="34"/>
      <c r="D11" s="35"/>
      <c r="E11" s="35"/>
      <c r="F11" s="35"/>
      <c r="G11" s="31"/>
      <c r="H11" s="31"/>
      <c r="I11" s="31"/>
      <c r="J11" s="31"/>
      <c r="K11" s="31"/>
    </row>
    <row r="12" spans="1:13" ht="33.6" customHeight="1" x14ac:dyDescent="0.3">
      <c r="A12" s="33" t="s">
        <v>29</v>
      </c>
      <c r="B12" s="34"/>
      <c r="C12" s="34"/>
      <c r="D12" s="35"/>
      <c r="E12" s="35"/>
      <c r="F12" s="35"/>
      <c r="G12" s="31"/>
      <c r="H12" s="31"/>
      <c r="I12" s="31"/>
      <c r="J12" s="31"/>
      <c r="K12" s="31"/>
    </row>
    <row r="13" spans="1:13" ht="33.6" customHeight="1" x14ac:dyDescent="0.3">
      <c r="A13" s="33" t="s">
        <v>30</v>
      </c>
      <c r="B13" s="34"/>
      <c r="C13" s="34"/>
      <c r="D13" s="35"/>
      <c r="E13" s="35"/>
      <c r="F13" s="35"/>
      <c r="G13" s="31"/>
      <c r="H13" s="31"/>
      <c r="I13" s="31"/>
      <c r="J13" s="31"/>
      <c r="K13" s="31"/>
    </row>
    <row r="14" spans="1:13" ht="33.6" customHeight="1" x14ac:dyDescent="0.25">
      <c r="A14" s="49" t="s">
        <v>41</v>
      </c>
      <c r="B14" s="34"/>
      <c r="C14" s="34"/>
      <c r="D14" s="35"/>
      <c r="E14" s="35"/>
      <c r="F14" s="35"/>
      <c r="G14" s="31"/>
      <c r="H14" s="31"/>
      <c r="I14" s="31"/>
      <c r="J14" s="31"/>
      <c r="K14" s="31"/>
    </row>
    <row r="15" spans="1:13" ht="33.6" customHeight="1" x14ac:dyDescent="0.25">
      <c r="A15" s="50" t="s">
        <v>42</v>
      </c>
      <c r="B15" s="34"/>
      <c r="C15" s="34"/>
      <c r="D15" s="35"/>
      <c r="E15" s="35"/>
      <c r="F15" s="35"/>
      <c r="G15" s="31"/>
      <c r="H15" s="31"/>
      <c r="I15" s="31"/>
      <c r="J15" s="31"/>
      <c r="K15" s="31"/>
    </row>
    <row r="16" spans="1:13" ht="33.6" customHeight="1" x14ac:dyDescent="0.25">
      <c r="A16" s="51" t="s">
        <v>43</v>
      </c>
      <c r="B16" s="34"/>
      <c r="C16" s="34"/>
      <c r="D16" s="35"/>
      <c r="E16" s="35"/>
      <c r="F16" s="35"/>
      <c r="G16" s="31"/>
      <c r="H16" s="31"/>
      <c r="I16" s="31"/>
      <c r="J16" s="31"/>
      <c r="K16" s="31"/>
    </row>
    <row r="17" spans="1:11" ht="33.6" customHeight="1" x14ac:dyDescent="0.25">
      <c r="A17" s="49" t="s">
        <v>44</v>
      </c>
      <c r="B17" s="34"/>
      <c r="C17" s="34"/>
      <c r="D17" s="35"/>
      <c r="E17" s="35"/>
      <c r="F17" s="35"/>
      <c r="G17" s="31"/>
      <c r="H17" s="31"/>
      <c r="I17" s="31"/>
      <c r="J17" s="31"/>
      <c r="K17" s="31"/>
    </row>
    <row r="18" spans="1:11" ht="33.6" customHeight="1" x14ac:dyDescent="0.25">
      <c r="A18" s="55"/>
      <c r="B18" s="34"/>
      <c r="C18" s="34"/>
      <c r="D18" s="35"/>
      <c r="E18" s="35"/>
      <c r="F18" s="35"/>
      <c r="G18" s="31"/>
      <c r="H18" s="31"/>
      <c r="I18" s="31"/>
      <c r="J18" s="31"/>
      <c r="K18" s="31"/>
    </row>
    <row r="19" spans="1:11" ht="33.6" customHeight="1" x14ac:dyDescent="0.25">
      <c r="A19" s="53"/>
      <c r="B19" s="54"/>
      <c r="C19" s="54"/>
      <c r="D19" s="35"/>
      <c r="E19" s="35"/>
      <c r="F19" s="35"/>
      <c r="G19" s="31"/>
      <c r="H19" s="31"/>
      <c r="I19" s="31"/>
      <c r="J19" s="31"/>
      <c r="K19" s="31"/>
    </row>
    <row r="20" spans="1:11" ht="33.6" customHeight="1" x14ac:dyDescent="0.25">
      <c r="A20" s="55"/>
      <c r="B20" s="34"/>
      <c r="C20" s="34"/>
      <c r="D20" s="35"/>
      <c r="E20" s="35"/>
      <c r="F20" s="35"/>
      <c r="G20" s="31"/>
      <c r="H20" s="31"/>
      <c r="I20" s="31"/>
      <c r="J20" s="31"/>
      <c r="K20" s="31"/>
    </row>
    <row r="21" spans="1:11" x14ac:dyDescent="0.25">
      <c r="F21" s="2"/>
      <c r="K21" s="2"/>
    </row>
    <row r="22" spans="1:11" x14ac:dyDescent="0.25">
      <c r="F22" s="2"/>
      <c r="K22" s="2"/>
    </row>
    <row r="23" spans="1:11" x14ac:dyDescent="0.25">
      <c r="F23" s="2"/>
      <c r="K23" s="2"/>
    </row>
  </sheetData>
  <mergeCells count="6">
    <mergeCell ref="L2:M2"/>
    <mergeCell ref="A3:K3"/>
    <mergeCell ref="B1:F1"/>
    <mergeCell ref="G1:K1"/>
    <mergeCell ref="B2:F2"/>
    <mergeCell ref="G2:K2"/>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6">
    <tabColor rgb="FFF94B05"/>
  </sheetPr>
  <dimension ref="A1:M25"/>
  <sheetViews>
    <sheetView zoomScale="80" zoomScaleNormal="80" workbookViewId="0">
      <pane ySplit="4" topLeftCell="A5" activePane="bottomLeft" state="frozen"/>
      <selection activeCell="B2" sqref="B2:H2"/>
      <selection pane="bottomLeft" activeCell="A28" sqref="A28:XFD31"/>
    </sheetView>
  </sheetViews>
  <sheetFormatPr defaultColWidth="8.88671875" defaultRowHeight="13.8" x14ac:dyDescent="0.25"/>
  <cols>
    <col min="1" max="1" width="50.6640625" style="52" bestFit="1" customWidth="1"/>
    <col min="2" max="2" width="42.44140625" style="2" customWidth="1"/>
    <col min="3" max="3" width="23.44140625" style="2" customWidth="1"/>
    <col min="4" max="4" width="17.33203125" style="38" customWidth="1"/>
    <col min="5" max="5" width="14.6640625" style="38" customWidth="1"/>
    <col min="6" max="6" width="18.88671875" style="38" customWidth="1"/>
    <col min="7" max="7" width="42.44140625" style="2" customWidth="1"/>
    <col min="8" max="8" width="23.44140625" style="38" customWidth="1"/>
    <col min="9" max="9" width="16.44140625" style="38" bestFit="1" customWidth="1"/>
    <col min="10" max="10" width="14.6640625" style="38" customWidth="1"/>
    <col min="11" max="11" width="17.6640625" style="38" customWidth="1"/>
    <col min="12" max="12" width="36.109375" style="2" bestFit="1" customWidth="1"/>
    <col min="13" max="13" width="15.44140625" style="2" customWidth="1"/>
    <col min="14" max="16384" width="8.88671875" style="2"/>
  </cols>
  <sheetData>
    <row r="1" spans="1:13" s="18" customFormat="1" ht="21" x14ac:dyDescent="0.3">
      <c r="A1" s="41"/>
      <c r="B1" s="147" t="s">
        <v>2</v>
      </c>
      <c r="C1" s="148"/>
      <c r="D1" s="148"/>
      <c r="E1" s="148"/>
      <c r="F1" s="149"/>
      <c r="G1" s="150" t="s">
        <v>15</v>
      </c>
      <c r="H1" s="150"/>
      <c r="I1" s="150"/>
      <c r="J1" s="150"/>
      <c r="K1" s="150"/>
      <c r="M1" s="4"/>
    </row>
    <row r="2" spans="1:13" s="18" customFormat="1" ht="21" customHeight="1" x14ac:dyDescent="0.3">
      <c r="A2" s="63"/>
      <c r="B2" s="151" t="s">
        <v>189</v>
      </c>
      <c r="C2" s="152"/>
      <c r="D2" s="152"/>
      <c r="E2" s="152"/>
      <c r="F2" s="153"/>
      <c r="G2" s="150" t="s">
        <v>190</v>
      </c>
      <c r="H2" s="150"/>
      <c r="I2" s="150"/>
      <c r="J2" s="150"/>
      <c r="K2" s="150"/>
      <c r="L2" s="144"/>
      <c r="M2" s="145"/>
    </row>
    <row r="3" spans="1:13" ht="33.6" customHeight="1" x14ac:dyDescent="0.25">
      <c r="A3" s="146" t="s">
        <v>16</v>
      </c>
      <c r="B3" s="146"/>
      <c r="C3" s="146"/>
      <c r="D3" s="146"/>
      <c r="E3" s="146"/>
      <c r="F3" s="146"/>
      <c r="G3" s="146"/>
      <c r="H3" s="146"/>
      <c r="I3" s="146"/>
      <c r="J3" s="146"/>
      <c r="K3" s="146"/>
    </row>
    <row r="4" spans="1:13" s="52" customFormat="1" ht="110.4" x14ac:dyDescent="0.25">
      <c r="A4" s="56" t="s">
        <v>17</v>
      </c>
      <c r="B4" s="57" t="s">
        <v>18</v>
      </c>
      <c r="C4" s="57" t="s">
        <v>19</v>
      </c>
      <c r="D4" s="57" t="s">
        <v>20</v>
      </c>
      <c r="E4" s="21" t="s">
        <v>154</v>
      </c>
      <c r="F4" s="21" t="s">
        <v>153</v>
      </c>
      <c r="G4" s="58" t="s">
        <v>18</v>
      </c>
      <c r="H4" s="58" t="s">
        <v>21</v>
      </c>
      <c r="I4" s="58" t="s">
        <v>20</v>
      </c>
      <c r="J4" s="58" t="s">
        <v>154</v>
      </c>
      <c r="K4" s="58" t="s">
        <v>153</v>
      </c>
      <c r="L4" s="59"/>
    </row>
    <row r="5" spans="1:13" ht="73.2" customHeight="1" x14ac:dyDescent="0.25">
      <c r="A5" s="60" t="s">
        <v>45</v>
      </c>
      <c r="B5" s="61"/>
      <c r="C5" s="61"/>
      <c r="D5" s="61"/>
      <c r="E5" s="61"/>
      <c r="F5" s="44"/>
      <c r="G5" s="31"/>
      <c r="H5" s="31"/>
      <c r="I5" s="31"/>
      <c r="J5" s="31"/>
      <c r="K5" s="47"/>
    </row>
    <row r="6" spans="1:13" ht="33.6" customHeight="1" x14ac:dyDescent="0.25">
      <c r="A6" s="49" t="s">
        <v>46</v>
      </c>
      <c r="B6" s="34"/>
      <c r="C6" s="34"/>
      <c r="D6" s="35"/>
      <c r="E6" s="35"/>
      <c r="F6" s="35"/>
      <c r="G6" s="31"/>
      <c r="H6" s="31"/>
      <c r="I6" s="31"/>
      <c r="J6" s="31"/>
      <c r="K6" s="31"/>
    </row>
    <row r="7" spans="1:13" ht="33.6" customHeight="1" x14ac:dyDescent="0.3">
      <c r="A7" s="33" t="s">
        <v>151</v>
      </c>
      <c r="B7" s="34"/>
      <c r="C7" s="34"/>
      <c r="D7" s="35"/>
      <c r="E7" s="35"/>
      <c r="F7" s="35"/>
      <c r="G7" s="31"/>
      <c r="H7" s="31"/>
      <c r="I7" s="31"/>
      <c r="J7" s="31"/>
      <c r="K7" s="31"/>
    </row>
    <row r="8" spans="1:13" ht="33.6" customHeight="1" x14ac:dyDescent="0.3">
      <c r="A8" s="33" t="s">
        <v>24</v>
      </c>
      <c r="B8" s="34"/>
      <c r="C8" s="34"/>
      <c r="D8" s="35"/>
      <c r="E8" s="35"/>
      <c r="F8" s="35"/>
      <c r="G8" s="31"/>
      <c r="H8" s="31"/>
      <c r="I8" s="31"/>
      <c r="J8" s="31"/>
      <c r="K8" s="31"/>
    </row>
    <row r="9" spans="1:13" ht="33.6" customHeight="1" x14ac:dyDescent="0.3">
      <c r="A9" s="33" t="s">
        <v>25</v>
      </c>
      <c r="B9" s="34"/>
      <c r="C9" s="34"/>
      <c r="D9" s="35"/>
      <c r="E9" s="35"/>
      <c r="F9" s="35"/>
      <c r="G9" s="31"/>
      <c r="H9" s="31"/>
      <c r="I9" s="31"/>
      <c r="J9" s="31"/>
      <c r="K9" s="31"/>
    </row>
    <row r="10" spans="1:13" ht="33.6" customHeight="1" x14ac:dyDescent="0.25">
      <c r="A10" s="49" t="s">
        <v>26</v>
      </c>
      <c r="B10" s="34"/>
      <c r="C10" s="34"/>
      <c r="D10" s="35"/>
      <c r="E10" s="35"/>
      <c r="F10" s="35"/>
      <c r="G10" s="31"/>
      <c r="H10" s="31"/>
      <c r="I10" s="31"/>
      <c r="J10" s="31"/>
      <c r="K10" s="31"/>
    </row>
    <row r="11" spans="1:13" ht="33.6" customHeight="1" x14ac:dyDescent="0.3">
      <c r="A11" s="33" t="s">
        <v>151</v>
      </c>
      <c r="B11" s="34"/>
      <c r="C11" s="34"/>
      <c r="D11" s="35"/>
      <c r="E11" s="35"/>
      <c r="F11" s="35"/>
      <c r="G11" s="31"/>
      <c r="H11" s="31"/>
      <c r="I11" s="31"/>
      <c r="J11" s="31"/>
      <c r="K11" s="31"/>
    </row>
    <row r="12" spans="1:13" ht="33.6" customHeight="1" x14ac:dyDescent="0.3">
      <c r="A12" s="33" t="s">
        <v>24</v>
      </c>
      <c r="B12" s="34"/>
      <c r="C12" s="34"/>
      <c r="D12" s="35"/>
      <c r="E12" s="35"/>
      <c r="F12" s="35"/>
      <c r="G12" s="31"/>
      <c r="H12" s="31"/>
      <c r="I12" s="31"/>
      <c r="J12" s="31"/>
      <c r="K12" s="31"/>
    </row>
    <row r="13" spans="1:13" ht="33.6" customHeight="1" x14ac:dyDescent="0.3">
      <c r="A13" s="33" t="s">
        <v>25</v>
      </c>
      <c r="B13" s="34"/>
      <c r="C13" s="34"/>
      <c r="D13" s="35"/>
      <c r="E13" s="35"/>
      <c r="F13" s="35"/>
      <c r="G13" s="31"/>
      <c r="H13" s="31"/>
      <c r="I13" s="31"/>
      <c r="J13" s="31"/>
      <c r="K13" s="31"/>
    </row>
    <row r="14" spans="1:13" ht="33.6" customHeight="1" x14ac:dyDescent="0.25">
      <c r="A14" s="49" t="s">
        <v>27</v>
      </c>
      <c r="B14" s="34"/>
      <c r="C14" s="34"/>
      <c r="D14" s="35"/>
      <c r="E14" s="35"/>
      <c r="F14" s="35"/>
      <c r="G14" s="31"/>
      <c r="H14" s="31"/>
      <c r="I14" s="31"/>
      <c r="J14" s="31"/>
      <c r="K14" s="31"/>
    </row>
    <row r="15" spans="1:13" ht="33.6" customHeight="1" x14ac:dyDescent="0.3">
      <c r="A15" s="33" t="s">
        <v>28</v>
      </c>
      <c r="B15" s="34"/>
      <c r="C15" s="34"/>
      <c r="D15" s="35"/>
      <c r="E15" s="35"/>
      <c r="F15" s="35"/>
      <c r="G15" s="31"/>
      <c r="H15" s="31"/>
      <c r="I15" s="31"/>
      <c r="J15" s="31"/>
      <c r="K15" s="31"/>
    </row>
    <row r="16" spans="1:13" ht="33.6" customHeight="1" x14ac:dyDescent="0.3">
      <c r="A16" s="33" t="s">
        <v>29</v>
      </c>
      <c r="B16" s="34"/>
      <c r="C16" s="34"/>
      <c r="D16" s="35"/>
      <c r="E16" s="35"/>
      <c r="F16" s="35"/>
      <c r="G16" s="31"/>
      <c r="H16" s="31"/>
      <c r="I16" s="31"/>
      <c r="J16" s="31"/>
      <c r="K16" s="31"/>
    </row>
    <row r="17" spans="1:11" ht="33.6" customHeight="1" x14ac:dyDescent="0.3">
      <c r="A17" s="33" t="s">
        <v>30</v>
      </c>
      <c r="B17" s="34"/>
      <c r="C17" s="34"/>
      <c r="D17" s="35"/>
      <c r="E17" s="35"/>
      <c r="F17" s="35"/>
      <c r="G17" s="31"/>
      <c r="H17" s="31"/>
      <c r="I17" s="31"/>
      <c r="J17" s="31"/>
      <c r="K17" s="31"/>
    </row>
    <row r="18" spans="1:11" ht="33.6" customHeight="1" x14ac:dyDescent="0.25">
      <c r="A18" s="49" t="s">
        <v>47</v>
      </c>
      <c r="B18" s="34"/>
      <c r="C18" s="34"/>
      <c r="D18" s="35"/>
      <c r="E18" s="35"/>
      <c r="F18" s="35"/>
      <c r="G18" s="31"/>
      <c r="H18" s="31"/>
      <c r="I18" s="31"/>
      <c r="J18" s="31"/>
      <c r="K18" s="31"/>
    </row>
    <row r="19" spans="1:11" ht="33.6" customHeight="1" x14ac:dyDescent="0.25">
      <c r="A19" s="49" t="s">
        <v>32</v>
      </c>
      <c r="B19" s="34"/>
      <c r="C19" s="34"/>
      <c r="D19" s="35"/>
      <c r="E19" s="35"/>
      <c r="F19" s="35"/>
      <c r="G19" s="31"/>
      <c r="H19" s="31"/>
      <c r="I19" s="31"/>
      <c r="J19" s="31"/>
      <c r="K19" s="31"/>
    </row>
    <row r="20" spans="1:11" ht="33.6" customHeight="1" x14ac:dyDescent="0.25">
      <c r="A20" s="50" t="s">
        <v>33</v>
      </c>
      <c r="B20" s="34"/>
      <c r="C20" s="34"/>
      <c r="D20" s="35"/>
      <c r="E20" s="35"/>
      <c r="F20" s="35"/>
      <c r="G20" s="31"/>
      <c r="H20" s="31"/>
      <c r="I20" s="31"/>
      <c r="J20" s="31"/>
      <c r="K20" s="31"/>
    </row>
    <row r="21" spans="1:11" ht="33.6" customHeight="1" x14ac:dyDescent="0.25">
      <c r="A21" s="51" t="s">
        <v>48</v>
      </c>
      <c r="B21" s="34"/>
      <c r="C21" s="34"/>
      <c r="D21" s="35"/>
      <c r="E21" s="35"/>
      <c r="F21" s="35"/>
      <c r="G21" s="31"/>
      <c r="H21" s="31"/>
      <c r="I21" s="31"/>
      <c r="J21" s="31"/>
      <c r="K21" s="31"/>
    </row>
    <row r="22" spans="1:11" ht="33.6" customHeight="1" x14ac:dyDescent="0.25">
      <c r="A22" s="49" t="s">
        <v>49</v>
      </c>
      <c r="B22" s="34"/>
      <c r="C22" s="34"/>
      <c r="D22" s="35"/>
      <c r="E22" s="35"/>
      <c r="F22" s="35"/>
      <c r="G22" s="31"/>
      <c r="H22" s="31"/>
      <c r="I22" s="31"/>
      <c r="J22" s="31"/>
      <c r="K22" s="31"/>
    </row>
    <row r="23" spans="1:11" ht="34.200000000000003" customHeight="1" x14ac:dyDescent="0.25">
      <c r="A23" s="55"/>
      <c r="B23" s="34"/>
      <c r="C23" s="34"/>
      <c r="D23" s="35"/>
      <c r="E23" s="35"/>
      <c r="F23" s="35"/>
      <c r="G23" s="31"/>
      <c r="H23" s="31"/>
      <c r="I23" s="31"/>
      <c r="J23" s="31"/>
      <c r="K23" s="31"/>
    </row>
    <row r="24" spans="1:11" ht="34.200000000000003" customHeight="1" x14ac:dyDescent="0.25">
      <c r="A24" s="53"/>
      <c r="B24" s="54"/>
      <c r="C24" s="54"/>
      <c r="D24" s="35"/>
      <c r="E24" s="35"/>
      <c r="F24" s="35"/>
      <c r="G24" s="31"/>
      <c r="H24" s="31"/>
      <c r="I24" s="31"/>
      <c r="J24" s="31"/>
      <c r="K24" s="31"/>
    </row>
    <row r="25" spans="1:11" ht="33.6" customHeight="1" x14ac:dyDescent="0.25">
      <c r="A25" s="55"/>
      <c r="B25" s="34"/>
      <c r="C25" s="34"/>
      <c r="D25" s="35"/>
      <c r="E25" s="35"/>
      <c r="F25" s="35"/>
      <c r="G25" s="31"/>
      <c r="H25" s="31"/>
      <c r="I25" s="31"/>
      <c r="J25" s="31"/>
      <c r="K25" s="31"/>
    </row>
  </sheetData>
  <mergeCells count="6">
    <mergeCell ref="L2:M2"/>
    <mergeCell ref="A3:K3"/>
    <mergeCell ref="B1:F1"/>
    <mergeCell ref="G1:K1"/>
    <mergeCell ref="B2:F2"/>
    <mergeCell ref="G2:K2"/>
  </mergeCell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7">
    <tabColor rgb="FFF94B05"/>
  </sheetPr>
  <dimension ref="A1:M26"/>
  <sheetViews>
    <sheetView zoomScale="80" zoomScaleNormal="80" workbookViewId="0">
      <pane ySplit="4" topLeftCell="A5" activePane="bottomLeft" state="frozen"/>
      <selection activeCell="B2" sqref="B2:H2"/>
      <selection pane="bottomLeft" activeCell="A32" sqref="A29:XFD32"/>
    </sheetView>
  </sheetViews>
  <sheetFormatPr defaultColWidth="8.88671875" defaultRowHeight="13.8" x14ac:dyDescent="0.25"/>
  <cols>
    <col min="1" max="1" width="47.44140625" style="52" bestFit="1" customWidth="1"/>
    <col min="2" max="2" width="48" style="2" customWidth="1"/>
    <col min="3" max="3" width="23.88671875" style="2" customWidth="1"/>
    <col min="4" max="4" width="17.33203125" style="38" customWidth="1"/>
    <col min="5" max="5" width="14.6640625" style="38" customWidth="1"/>
    <col min="6" max="6" width="18.88671875" style="38" customWidth="1"/>
    <col min="7" max="7" width="48" style="2" customWidth="1"/>
    <col min="8" max="8" width="23.88671875" style="38" customWidth="1"/>
    <col min="9" max="9" width="16.44140625" style="38" bestFit="1" customWidth="1"/>
    <col min="10" max="10" width="14.6640625" style="38" customWidth="1"/>
    <col min="11" max="11" width="17.6640625" style="38" customWidth="1"/>
    <col min="12" max="12" width="36.109375" style="2" bestFit="1" customWidth="1"/>
    <col min="13" max="13" width="15.44140625" style="2" customWidth="1"/>
    <col min="14" max="16384" width="8.88671875" style="2"/>
  </cols>
  <sheetData>
    <row r="1" spans="1:13" s="18" customFormat="1" ht="21" x14ac:dyDescent="0.3">
      <c r="A1" s="41"/>
      <c r="B1" s="147" t="s">
        <v>2</v>
      </c>
      <c r="C1" s="148"/>
      <c r="D1" s="148"/>
      <c r="E1" s="148"/>
      <c r="F1" s="149"/>
      <c r="G1" s="150" t="s">
        <v>15</v>
      </c>
      <c r="H1" s="150"/>
      <c r="I1" s="150"/>
      <c r="J1" s="150"/>
      <c r="K1" s="150"/>
      <c r="M1" s="4"/>
    </row>
    <row r="2" spans="1:13" s="18" customFormat="1" ht="21" customHeight="1" x14ac:dyDescent="0.3">
      <c r="A2" s="63"/>
      <c r="B2" s="151" t="s">
        <v>189</v>
      </c>
      <c r="C2" s="152"/>
      <c r="D2" s="152"/>
      <c r="E2" s="152"/>
      <c r="F2" s="153"/>
      <c r="G2" s="150" t="s">
        <v>190</v>
      </c>
      <c r="H2" s="150"/>
      <c r="I2" s="150"/>
      <c r="J2" s="150"/>
      <c r="K2" s="150"/>
      <c r="L2" s="144"/>
      <c r="M2" s="145"/>
    </row>
    <row r="3" spans="1:13" ht="33.6" customHeight="1" x14ac:dyDescent="0.25">
      <c r="A3" s="146" t="s">
        <v>16</v>
      </c>
      <c r="B3" s="146"/>
      <c r="C3" s="146"/>
      <c r="D3" s="146"/>
      <c r="E3" s="146"/>
      <c r="F3" s="146"/>
      <c r="G3" s="146"/>
      <c r="H3" s="146"/>
      <c r="I3" s="146"/>
      <c r="J3" s="146"/>
      <c r="K3" s="146"/>
    </row>
    <row r="4" spans="1:13" s="52" customFormat="1" ht="110.4" x14ac:dyDescent="0.25">
      <c r="A4" s="56" t="s">
        <v>17</v>
      </c>
      <c r="B4" s="57" t="s">
        <v>18</v>
      </c>
      <c r="C4" s="57" t="s">
        <v>19</v>
      </c>
      <c r="D4" s="57" t="s">
        <v>20</v>
      </c>
      <c r="E4" s="21" t="s">
        <v>154</v>
      </c>
      <c r="F4" s="21" t="s">
        <v>153</v>
      </c>
      <c r="G4" s="58" t="s">
        <v>18</v>
      </c>
      <c r="H4" s="58" t="s">
        <v>21</v>
      </c>
      <c r="I4" s="58" t="s">
        <v>20</v>
      </c>
      <c r="J4" s="58" t="s">
        <v>154</v>
      </c>
      <c r="K4" s="58" t="s">
        <v>153</v>
      </c>
      <c r="L4" s="59"/>
    </row>
    <row r="5" spans="1:13" ht="73.2" customHeight="1" x14ac:dyDescent="0.25">
      <c r="A5" s="60" t="s">
        <v>50</v>
      </c>
      <c r="B5" s="61"/>
      <c r="C5" s="61"/>
      <c r="D5" s="61"/>
      <c r="E5" s="61"/>
      <c r="F5" s="44"/>
      <c r="G5" s="31"/>
      <c r="H5" s="31"/>
      <c r="I5" s="31"/>
      <c r="J5" s="31"/>
      <c r="K5" s="47"/>
    </row>
    <row r="6" spans="1:13" ht="33.6" customHeight="1" x14ac:dyDescent="0.25">
      <c r="A6" s="49" t="s">
        <v>51</v>
      </c>
      <c r="B6" s="34"/>
      <c r="C6" s="34"/>
      <c r="D6" s="35"/>
      <c r="E6" s="35"/>
      <c r="F6" s="35"/>
      <c r="G6" s="31"/>
      <c r="H6" s="31"/>
      <c r="I6" s="31"/>
      <c r="J6" s="31"/>
      <c r="K6" s="31"/>
    </row>
    <row r="7" spans="1:13" ht="33.6" customHeight="1" x14ac:dyDescent="0.3">
      <c r="A7" s="33" t="s">
        <v>151</v>
      </c>
      <c r="B7" s="34"/>
      <c r="C7" s="34"/>
      <c r="D7" s="35"/>
      <c r="E7" s="35"/>
      <c r="F7" s="35"/>
      <c r="G7" s="31"/>
      <c r="H7" s="31"/>
      <c r="I7" s="31"/>
      <c r="J7" s="31"/>
      <c r="K7" s="31"/>
    </row>
    <row r="8" spans="1:13" ht="33.6" customHeight="1" x14ac:dyDescent="0.3">
      <c r="A8" s="33" t="s">
        <v>24</v>
      </c>
      <c r="B8" s="34"/>
      <c r="C8" s="34"/>
      <c r="D8" s="35"/>
      <c r="E8" s="35"/>
      <c r="F8" s="35"/>
      <c r="G8" s="31"/>
      <c r="H8" s="31"/>
      <c r="I8" s="31"/>
      <c r="J8" s="31"/>
      <c r="K8" s="31"/>
    </row>
    <row r="9" spans="1:13" ht="33.6" customHeight="1" x14ac:dyDescent="0.3">
      <c r="A9" s="33" t="s">
        <v>25</v>
      </c>
      <c r="B9" s="34"/>
      <c r="C9" s="34"/>
      <c r="D9" s="35"/>
      <c r="E9" s="35"/>
      <c r="F9" s="35"/>
      <c r="G9" s="31"/>
      <c r="H9" s="31"/>
      <c r="I9" s="31"/>
      <c r="J9" s="31"/>
      <c r="K9" s="31"/>
    </row>
    <row r="10" spans="1:13" ht="33.6" customHeight="1" x14ac:dyDescent="0.25">
      <c r="A10" s="49" t="s">
        <v>26</v>
      </c>
      <c r="B10" s="34"/>
      <c r="C10" s="34"/>
      <c r="D10" s="35"/>
      <c r="E10" s="35"/>
      <c r="F10" s="35"/>
      <c r="G10" s="31"/>
      <c r="H10" s="31"/>
      <c r="I10" s="31"/>
      <c r="J10" s="31"/>
      <c r="K10" s="31"/>
    </row>
    <row r="11" spans="1:13" ht="33.6" customHeight="1" x14ac:dyDescent="0.3">
      <c r="A11" s="33" t="s">
        <v>151</v>
      </c>
      <c r="B11" s="34"/>
      <c r="C11" s="34"/>
      <c r="D11" s="35"/>
      <c r="E11" s="35"/>
      <c r="F11" s="35"/>
      <c r="G11" s="31"/>
      <c r="H11" s="31"/>
      <c r="I11" s="31"/>
      <c r="J11" s="31"/>
      <c r="K11" s="31"/>
    </row>
    <row r="12" spans="1:13" ht="33.6" customHeight="1" x14ac:dyDescent="0.3">
      <c r="A12" s="33" t="s">
        <v>24</v>
      </c>
      <c r="B12" s="34"/>
      <c r="C12" s="34"/>
      <c r="D12" s="35"/>
      <c r="E12" s="35"/>
      <c r="F12" s="35"/>
      <c r="G12" s="31"/>
      <c r="H12" s="31"/>
      <c r="I12" s="31"/>
      <c r="J12" s="31"/>
      <c r="K12" s="31"/>
    </row>
    <row r="13" spans="1:13" ht="33.6" customHeight="1" x14ac:dyDescent="0.3">
      <c r="A13" s="33" t="s">
        <v>25</v>
      </c>
      <c r="B13" s="34"/>
      <c r="C13" s="34"/>
      <c r="D13" s="35"/>
      <c r="E13" s="35"/>
      <c r="F13" s="35"/>
      <c r="G13" s="31"/>
      <c r="H13" s="31"/>
      <c r="I13" s="31"/>
      <c r="J13" s="31"/>
      <c r="K13" s="31"/>
    </row>
    <row r="14" spans="1:13" ht="33.6" customHeight="1" x14ac:dyDescent="0.25">
      <c r="A14" s="49" t="s">
        <v>27</v>
      </c>
      <c r="B14" s="34"/>
      <c r="C14" s="34"/>
      <c r="D14" s="35"/>
      <c r="E14" s="35"/>
      <c r="F14" s="35"/>
      <c r="G14" s="31"/>
      <c r="H14" s="31"/>
      <c r="I14" s="31"/>
      <c r="J14" s="31"/>
      <c r="K14" s="31"/>
    </row>
    <row r="15" spans="1:13" ht="33.6" customHeight="1" x14ac:dyDescent="0.3">
      <c r="A15" s="33" t="s">
        <v>28</v>
      </c>
      <c r="B15" s="34"/>
      <c r="C15" s="34"/>
      <c r="D15" s="35"/>
      <c r="E15" s="35"/>
      <c r="F15" s="35"/>
      <c r="G15" s="31"/>
      <c r="H15" s="31"/>
      <c r="I15" s="31"/>
      <c r="J15" s="31"/>
      <c r="K15" s="31"/>
    </row>
    <row r="16" spans="1:13" ht="33.6" customHeight="1" x14ac:dyDescent="0.3">
      <c r="A16" s="33" t="s">
        <v>52</v>
      </c>
      <c r="B16" s="34"/>
      <c r="C16" s="34"/>
      <c r="D16" s="35"/>
      <c r="E16" s="35"/>
      <c r="F16" s="35"/>
      <c r="G16" s="31"/>
      <c r="H16" s="31"/>
      <c r="I16" s="31"/>
      <c r="J16" s="31"/>
      <c r="K16" s="31"/>
    </row>
    <row r="17" spans="1:11" ht="33.6" customHeight="1" x14ac:dyDescent="0.3">
      <c r="A17" s="33" t="s">
        <v>30</v>
      </c>
      <c r="B17" s="34"/>
      <c r="C17" s="34"/>
      <c r="D17" s="35"/>
      <c r="E17" s="35"/>
      <c r="F17" s="35"/>
      <c r="G17" s="31"/>
      <c r="H17" s="31"/>
      <c r="I17" s="31"/>
      <c r="J17" s="31"/>
      <c r="K17" s="31"/>
    </row>
    <row r="18" spans="1:11" ht="33.6" customHeight="1" x14ac:dyDescent="0.25">
      <c r="A18" s="49" t="s">
        <v>47</v>
      </c>
      <c r="B18" s="34"/>
      <c r="C18" s="34"/>
      <c r="D18" s="35"/>
      <c r="E18" s="35"/>
      <c r="F18" s="35"/>
      <c r="G18" s="31"/>
      <c r="H18" s="31"/>
      <c r="I18" s="31"/>
      <c r="J18" s="31"/>
      <c r="K18" s="31"/>
    </row>
    <row r="19" spans="1:11" ht="33.6" customHeight="1" x14ac:dyDescent="0.25">
      <c r="A19" s="49" t="s">
        <v>32</v>
      </c>
      <c r="B19" s="34"/>
      <c r="C19" s="34"/>
      <c r="D19" s="35"/>
      <c r="E19" s="35"/>
      <c r="F19" s="35"/>
      <c r="G19" s="31"/>
      <c r="H19" s="31"/>
      <c r="I19" s="31"/>
      <c r="J19" s="31"/>
      <c r="K19" s="31"/>
    </row>
    <row r="20" spans="1:11" ht="33.6" customHeight="1" x14ac:dyDescent="0.25">
      <c r="A20" s="50" t="s">
        <v>33</v>
      </c>
      <c r="B20" s="34"/>
      <c r="C20" s="34"/>
      <c r="D20" s="35"/>
      <c r="E20" s="35"/>
      <c r="F20" s="35"/>
      <c r="G20" s="31"/>
      <c r="H20" s="31"/>
      <c r="I20" s="31"/>
      <c r="J20" s="31"/>
      <c r="K20" s="31"/>
    </row>
    <row r="21" spans="1:11" ht="33.6" customHeight="1" x14ac:dyDescent="0.25">
      <c r="A21" s="49" t="s">
        <v>53</v>
      </c>
      <c r="B21" s="34"/>
      <c r="C21" s="34"/>
      <c r="D21" s="35"/>
      <c r="E21" s="35"/>
      <c r="F21" s="35"/>
      <c r="G21" s="31"/>
      <c r="H21" s="31"/>
      <c r="I21" s="31"/>
      <c r="J21" s="31"/>
      <c r="K21" s="31"/>
    </row>
    <row r="22" spans="1:11" ht="33.6" customHeight="1" x14ac:dyDescent="0.25">
      <c r="A22" s="51" t="s">
        <v>54</v>
      </c>
      <c r="B22" s="34"/>
      <c r="C22" s="34"/>
      <c r="D22" s="35"/>
      <c r="E22" s="35"/>
      <c r="F22" s="35"/>
      <c r="G22" s="31"/>
      <c r="H22" s="31"/>
      <c r="I22" s="31"/>
      <c r="J22" s="31"/>
      <c r="K22" s="31"/>
    </row>
    <row r="23" spans="1:11" ht="33.6" customHeight="1" x14ac:dyDescent="0.25">
      <c r="A23" s="49" t="s">
        <v>55</v>
      </c>
      <c r="B23" s="34"/>
      <c r="C23" s="34"/>
      <c r="D23" s="35"/>
      <c r="E23" s="35"/>
      <c r="F23" s="35"/>
      <c r="G23" s="31"/>
      <c r="H23" s="31"/>
      <c r="I23" s="31"/>
      <c r="J23" s="31"/>
      <c r="K23" s="31"/>
    </row>
    <row r="24" spans="1:11" ht="34.200000000000003" customHeight="1" x14ac:dyDescent="0.25">
      <c r="A24" s="55"/>
      <c r="B24" s="34"/>
      <c r="C24" s="34"/>
      <c r="D24" s="35"/>
      <c r="E24" s="35"/>
      <c r="F24" s="35"/>
      <c r="G24" s="31"/>
      <c r="H24" s="31"/>
      <c r="I24" s="31"/>
      <c r="J24" s="31"/>
      <c r="K24" s="31"/>
    </row>
    <row r="25" spans="1:11" ht="34.200000000000003" customHeight="1" x14ac:dyDescent="0.25">
      <c r="A25" s="53"/>
      <c r="B25" s="54"/>
      <c r="C25" s="54"/>
      <c r="D25" s="35"/>
      <c r="E25" s="35"/>
      <c r="F25" s="35"/>
      <c r="G25" s="31"/>
      <c r="H25" s="31"/>
      <c r="I25" s="31"/>
      <c r="J25" s="31"/>
      <c r="K25" s="31"/>
    </row>
    <row r="26" spans="1:11" ht="33.6" customHeight="1" x14ac:dyDescent="0.25">
      <c r="A26" s="55"/>
      <c r="B26" s="34"/>
      <c r="C26" s="34"/>
      <c r="D26" s="35"/>
      <c r="E26" s="35"/>
      <c r="F26" s="35"/>
      <c r="G26" s="31"/>
      <c r="H26" s="31"/>
      <c r="I26" s="31"/>
      <c r="J26" s="31"/>
      <c r="K26" s="31"/>
    </row>
  </sheetData>
  <mergeCells count="6">
    <mergeCell ref="L2:M2"/>
    <mergeCell ref="A3:K3"/>
    <mergeCell ref="B1:F1"/>
    <mergeCell ref="G1:K1"/>
    <mergeCell ref="B2:F2"/>
    <mergeCell ref="G2:K2"/>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Cover</vt:lpstr>
      <vt:lpstr>1. Map of prod. processes</vt:lpstr>
      <vt:lpstr>2. Revenues</vt:lpstr>
      <vt:lpstr>3..1 Preservation &amp; storage</vt:lpstr>
      <vt:lpstr>3.2 Processing</vt:lpstr>
      <vt:lpstr>3.3 Packaging</vt:lpstr>
      <vt:lpstr>3.4 Transport &amp; logistics</vt:lpstr>
      <vt:lpstr>3.5 Retail</vt:lpstr>
      <vt:lpstr>3.6 Admin-Mark-Adv</vt:lpstr>
      <vt:lpstr>4. Recap Table for C&amp;R</vt:lpstr>
      <vt:lpstr>5. 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COACH - Costs &amp; Benefits - Full Quantitative Economic Assessment Tool</dc:title>
  <dc:subject>COACH Project</dc:subject>
  <dc:creator>Andrea Marescotti; Giovanni Belletti; Matteo Mengoni</dc:creator>
  <cp:lastModifiedBy>Matteo Mengoni</cp:lastModifiedBy>
  <dcterms:created xsi:type="dcterms:W3CDTF">2021-04-16T16:45:57Z</dcterms:created>
  <dcterms:modified xsi:type="dcterms:W3CDTF">2023-06-27T08:48:24Z</dcterms:modified>
</cp:coreProperties>
</file>